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D4109B01-BB95-4E55-935C-6DF0CA80A338}" xr6:coauthVersionLast="47" xr6:coauthVersionMax="47" xr10:uidLastSave="{00000000-0000-0000-0000-000000000000}"/>
  <bookViews>
    <workbookView xWindow="390" yWindow="390" windowWidth="14145" windowHeight="1444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B19" i="1" l="1"/>
  <c r="MA19" i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FD28" i="1"/>
  <c r="FV27" i="1"/>
  <c r="AX23" i="1"/>
  <c r="AR26" i="1"/>
  <c r="BJ25" i="1"/>
  <c r="BV27" i="1"/>
  <c r="BV25" i="1"/>
  <c r="CB28" i="1"/>
  <c r="CN25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EA26" i="1" l="1"/>
  <c r="DN28" i="1"/>
  <c r="CH22" i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<sst xmlns="http://schemas.openxmlformats.org/spreadsheetml/2006/main" count="384" uniqueCount="58">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</sst>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B1404"/>
  <sheetViews>
    <sheetView showGridLines="0" tabSelected="1" zoomScaleNormal="100" workbookViewId="0">
      <pane xSplit="1" ySplit="9" topLeftCell="LX10" activePane="bottomRight" state="frozen"/>
      <selection pane="topRight" activeCell="B1" sqref="B1"/>
      <selection pane="bottomLeft" activeCell="A10" sqref="A10"/>
      <selection pane="bottomRight" activeCell="MD21" sqref="MD21"/>
    </sheetView>
  </sheetViews>
  <sheetFormatPr defaultColWidth="9.140625" defaultRowHeight="11.25" x14ac:dyDescent="0.2"/>
  <cols>
    <col min="1" max="1" width="67.1406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40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40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40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40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49"/>
    </row>
    <row r="8" spans="1:340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0" t="s">
        <v>46</v>
      </c>
      <c r="LZ8" s="50" t="s">
        <v>56</v>
      </c>
      <c r="MA8" s="57" t="s">
        <v>57</v>
      </c>
      <c r="MB8" s="40" t="s">
        <v>49</v>
      </c>
    </row>
    <row r="9" spans="1:340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MA9" s="57"/>
      <c r="MB9" s="40"/>
    </row>
    <row r="10" spans="1:340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MA10" s="57"/>
      <c r="MB10" s="40"/>
    </row>
    <row r="11" spans="1:340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2">
        <v>17.087</v>
      </c>
      <c r="LZ11" s="42">
        <v>17.065000000000001</v>
      </c>
      <c r="MA11" s="58">
        <v>16.809999999999999</v>
      </c>
      <c r="MB11" s="45">
        <v>16.867999999999999</v>
      </c>
    </row>
    <row r="12" spans="1:340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2">
        <v>35.017000000000003</v>
      </c>
      <c r="LZ12" s="42">
        <v>34.909300000000002</v>
      </c>
      <c r="MA12" s="58">
        <v>34.491</v>
      </c>
      <c r="MB12" s="45">
        <v>34.035429999999998</v>
      </c>
    </row>
    <row r="13" spans="1:340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2">
        <v>542.87400000000002</v>
      </c>
      <c r="LZ13" s="42">
        <v>527.29700000000003</v>
      </c>
      <c r="MA13" s="58">
        <v>524.18899999999996</v>
      </c>
      <c r="MB13" s="45">
        <v>525.63400000000001</v>
      </c>
    </row>
    <row r="14" spans="1:340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2">
        <v>13.991</v>
      </c>
      <c r="LZ14" s="42">
        <v>14.031000000000001</v>
      </c>
      <c r="MA14" s="58">
        <v>13.879</v>
      </c>
      <c r="MB14" s="45">
        <v>16.015000000000001</v>
      </c>
    </row>
    <row r="15" spans="1:340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2">
        <v>184.90799999999999</v>
      </c>
      <c r="LZ15" s="42">
        <v>183.27799999999999</v>
      </c>
      <c r="MA15" s="58">
        <v>185.76</v>
      </c>
      <c r="MB15" s="45">
        <v>184.035</v>
      </c>
    </row>
    <row r="16" spans="1:340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2">
        <v>76.174000000000007</v>
      </c>
      <c r="LZ16" s="42">
        <v>81.631</v>
      </c>
      <c r="MA16" s="58">
        <v>79.564999999999998</v>
      </c>
      <c r="MB16" s="45">
        <v>79.634</v>
      </c>
    </row>
    <row r="17" spans="1:340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2">
        <v>188.63200000000001</v>
      </c>
      <c r="LZ17" s="42">
        <v>187.982</v>
      </c>
      <c r="MA17" s="58">
        <v>192.61228</v>
      </c>
      <c r="MB17" s="45">
        <v>188.352</v>
      </c>
    </row>
    <row r="18" spans="1:340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2">
        <v>149.405</v>
      </c>
      <c r="LZ18" s="42">
        <v>165.39517999999998</v>
      </c>
      <c r="MA18" s="58">
        <v>165.27223000000001</v>
      </c>
      <c r="MB18" s="45">
        <v>173.17399</v>
      </c>
    </row>
    <row r="19" spans="1:340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3">
        <v>1208.088</v>
      </c>
      <c r="LZ19" s="43">
        <f>SUM(LZ11:LZ18)</f>
        <v>1211.5884799999999</v>
      </c>
      <c r="MA19" s="59">
        <f>SUM(MA11:MA18)</f>
        <v>1212.5785100000001</v>
      </c>
      <c r="MB19" s="46">
        <f>SUM(MB11:MB18)</f>
        <v>1217.7474199999999</v>
      </c>
    </row>
    <row r="20" spans="1:340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MA20" s="57"/>
      <c r="MB20" s="40"/>
    </row>
    <row r="21" spans="1:340" ht="15.75" customHeight="1" x14ac:dyDescent="0.2">
      <c r="A21" s="14" t="s">
        <v>15</v>
      </c>
      <c r="B21" s="21">
        <f t="shared" ref="B21:B28" si="8">+B11/$B$19*100</f>
        <v>4.7560975609756095</v>
      </c>
      <c r="C21" s="21">
        <f t="shared" ref="C21:C28" si="9">+C11/$C$19*100</f>
        <v>2.0227560050568902</v>
      </c>
      <c r="D21" s="21">
        <f t="shared" ref="D21:D28" si="10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1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2">+N11/$N$19*100</f>
        <v>1.162875208954139</v>
      </c>
      <c r="O21" s="21">
        <f>+O11/$O$19*100</f>
        <v>1.0985854814389318</v>
      </c>
      <c r="P21" s="21">
        <f t="shared" ref="P21:P28" si="13">+P11/$P$19*100</f>
        <v>1.0578279266572639</v>
      </c>
      <c r="Q21" s="21">
        <f t="shared" ref="Q21:Q28" si="14">+Q11/$Q$19*100</f>
        <v>1.0622477161674104</v>
      </c>
      <c r="R21" s="21">
        <f>+R11/$R$19*100</f>
        <v>1.0784859448928472</v>
      </c>
      <c r="S21" s="21">
        <f t="shared" ref="S21:S28" si="15">+S11/$S$19*100</f>
        <v>1.0958542381832583</v>
      </c>
      <c r="T21" s="21">
        <f t="shared" ref="T21:T28" si="16">+T11/$T$19*100</f>
        <v>1.0299809748737128</v>
      </c>
      <c r="U21" s="21">
        <f t="shared" ref="U21:U28" si="17">+U11/$U$19*100</f>
        <v>1.5669700910273081</v>
      </c>
      <c r="V21" s="21">
        <f t="shared" ref="V21:V28" si="18">+V11/$V$19*100</f>
        <v>1.5383629254534965</v>
      </c>
      <c r="W21" s="21">
        <f t="shared" ref="W21:W27" si="19">+W11/$W$19*100</f>
        <v>2.0287404902789516</v>
      </c>
      <c r="X21" s="21">
        <f t="shared" ref="X21:X28" si="20">+X11/$X$19*100</f>
        <v>2.0709089717543745</v>
      </c>
      <c r="Y21" s="21">
        <f t="shared" ref="Y21:Y28" si="21">+Y11/$Y$19*100</f>
        <v>2.0700739312118293</v>
      </c>
      <c r="Z21" s="21">
        <f t="shared" ref="Z21:Z28" si="22">+Z11/$Z$19*100</f>
        <v>1.8392370572207082</v>
      </c>
      <c r="AA21" s="21">
        <f t="shared" ref="AA21:AA28" si="23">+AA11/$AA$19*100</f>
        <v>1.9722911246899386</v>
      </c>
      <c r="AB21" s="21">
        <f t="shared" ref="AB21:AB28" si="24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5">+AG11/$AG$19*100</f>
        <v>2.1017234131988234</v>
      </c>
      <c r="AH21" s="21">
        <f t="shared" ref="AH21:AH28" si="26">+AH11/$AH$19*100</f>
        <v>2.1380799410184848</v>
      </c>
      <c r="AI21" s="21">
        <f t="shared" ref="AI21:AI28" si="27">+AI11/$AI$19*100</f>
        <v>2.1089909614673084</v>
      </c>
      <c r="AJ21" s="21">
        <f t="shared" ref="AJ21:AJ28" si="28">+AJ11/$AJ$19*100</f>
        <v>2.1026334964088687</v>
      </c>
      <c r="AK21" s="21">
        <f t="shared" ref="AK21:AK28" si="29">+AK11/$AK$19*100</f>
        <v>2.2022674826928865</v>
      </c>
      <c r="AL21" s="21">
        <f t="shared" ref="AL21:AL28" si="30">+AL11/$AL$19*100</f>
        <v>2.3306020313036657</v>
      </c>
      <c r="AM21" s="21">
        <f>+AM11/$AM$19*100</f>
        <v>2.3051377222113691</v>
      </c>
      <c r="AN21" s="21">
        <f t="shared" ref="AN21:AN28" si="31">+AN11/$AN$19*100</f>
        <v>2.1789657176060429</v>
      </c>
      <c r="AO21" s="21">
        <f t="shared" ref="AO21:AO28" si="32">+AO11/$AO$19*100</f>
        <v>2.2602706504341081</v>
      </c>
      <c r="AP21" s="21">
        <f t="shared" ref="AP21:AP28" si="33">+AP11/$AP$19*100</f>
        <v>2.2494592645998557</v>
      </c>
      <c r="AQ21" s="21">
        <f t="shared" ref="AQ21:AQ28" si="34">+AQ11/$AQ$19*100</f>
        <v>2.24921704469963</v>
      </c>
      <c r="AR21" s="21">
        <f t="shared" ref="AR21:AR28" si="35">+AR11/$AR$19*100</f>
        <v>2.2304658151765593</v>
      </c>
      <c r="AS21" s="21">
        <f t="shared" ref="AS21:AS28" si="36">+AS11/$AS$19*100</f>
        <v>2.1602624179943772</v>
      </c>
      <c r="AT21" s="21">
        <f t="shared" ref="AT21:AT28" si="37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8">+AW11/$AW$19*100</f>
        <v>1.9450353840142407</v>
      </c>
      <c r="AX21" s="21">
        <f t="shared" ref="AX21:AX28" si="39">+AX11/$AX$19*100</f>
        <v>1.7677408441173985</v>
      </c>
      <c r="AY21" s="21">
        <f t="shared" ref="AY21:AY28" si="40">+AY11/$AY$19*100</f>
        <v>2.366984437382873</v>
      </c>
      <c r="AZ21" s="21">
        <f t="shared" ref="AZ21:AZ28" si="41">+AZ11/$AZ$19*100</f>
        <v>1.5882541206593059</v>
      </c>
      <c r="BA21" s="21">
        <f t="shared" ref="BA21:BA28" si="42">+BA11/$BA$19*100</f>
        <v>2.6075567550404828</v>
      </c>
      <c r="BB21" s="21">
        <f t="shared" ref="BB21:BB28" si="43">+BB11/$BB$19*100</f>
        <v>2.5621613006056738</v>
      </c>
      <c r="BC21" s="21">
        <f t="shared" ref="BC21:BC28" si="44">+BC11/$BC$19*100</f>
        <v>2.7589980069561135</v>
      </c>
      <c r="BD21" s="21">
        <f t="shared" ref="BD21:BD28" si="45">+BD11/$BD$19*100</f>
        <v>1.6653905053598774</v>
      </c>
      <c r="BE21" s="21">
        <f t="shared" ref="BE21:BE28" si="46">+BE11/$BE$19*100</f>
        <v>2.9296575026877592</v>
      </c>
      <c r="BF21" s="21">
        <f t="shared" ref="BF21:BF28" si="47">+BF11/$BF$19*100</f>
        <v>2.860691835736064</v>
      </c>
      <c r="BG21" s="21">
        <f t="shared" ref="BG21:BG28" si="48">+BG11/$BG$19*100</f>
        <v>2.8401881018138391</v>
      </c>
      <c r="BH21" s="21">
        <f t="shared" ref="BH21:BH28" si="49">+BH11/$BH$19*100</f>
        <v>2.8383154174642913</v>
      </c>
      <c r="BI21" s="21">
        <f t="shared" ref="BI21:BI28" si="50">+BI11/$BI$19*100</f>
        <v>2.8572472505389306</v>
      </c>
      <c r="BJ21" s="21">
        <f t="shared" ref="BJ21:BJ28" si="51">+BJ11/$BJ$19*100</f>
        <v>3.0666666666666664</v>
      </c>
      <c r="BK21" s="21">
        <f t="shared" ref="BK21:BK28" si="52">+BK11/$BK$19*100</f>
        <v>3.0408402228293654</v>
      </c>
      <c r="BL21" s="21">
        <f t="shared" ref="BL21:BL28" si="53">+BL11/$BL$19*100</f>
        <v>3.0547652916073975</v>
      </c>
      <c r="BM21" s="21">
        <f t="shared" ref="BM21:BM28" si="54">+BM11/$BM$19*100</f>
        <v>3.1422310193694338</v>
      </c>
      <c r="BN21" s="21">
        <f t="shared" ref="BN21:BN28" si="55">+BN11/$BN$19*100</f>
        <v>3.2570172951516865</v>
      </c>
      <c r="BO21" s="21">
        <f t="shared" ref="BO21:BO28" si="56">+BO11/$BO$19*100</f>
        <v>3.3452807646356031</v>
      </c>
      <c r="BP21" s="21">
        <f t="shared" ref="BP21:BP28" si="57">+BP11/$BP$19*100</f>
        <v>3.6176896198778814</v>
      </c>
      <c r="BQ21" s="21">
        <f t="shared" ref="BQ21:BQ28" si="58">+BQ11/$BQ$19*100</f>
        <v>3.5005915512561767</v>
      </c>
      <c r="BR21" s="21">
        <f t="shared" ref="BR21:BR28" si="59">+BR11/$BR$19*100</f>
        <v>3.4979852716409612</v>
      </c>
      <c r="BS21" s="21">
        <f t="shared" ref="BS21:BS28" si="60">+BS11/$BS$19*100</f>
        <v>3.4471830985915499</v>
      </c>
      <c r="BT21" s="21">
        <f t="shared" ref="BT21:BT28" si="61">+BT11/$BT$19*100</f>
        <v>2.5301456750540186</v>
      </c>
      <c r="BU21" s="21">
        <f>+BU11/$BU$19*100</f>
        <v>2.8419546105090978</v>
      </c>
      <c r="BV21" s="21">
        <f t="shared" ref="BV21:BV28" si="62">+BV11/$BV$19*100</f>
        <v>2.8022659471055542</v>
      </c>
      <c r="BW21" s="21">
        <f t="shared" ref="BW21:BW28" si="63">+BW11/$BW$19*100</f>
        <v>2.7171795870666147</v>
      </c>
      <c r="BX21" s="21">
        <f t="shared" ref="BX21:BX28" si="64">+BX11/$BX$19*100</f>
        <v>2.6853191831484162</v>
      </c>
      <c r="BY21" s="21">
        <f t="shared" ref="BY21:BY28" si="65">+BY11/$BY$19*100</f>
        <v>2.4729861701792526</v>
      </c>
      <c r="BZ21" s="21">
        <f t="shared" ref="BZ21:BZ28" si="66">+BZ11/$BZ$19*100</f>
        <v>2.4156549421054279</v>
      </c>
      <c r="CA21" s="21">
        <f t="shared" ref="CA21:CA28" si="67">+CA11/$CA$19*100</f>
        <v>2.4093415904119295</v>
      </c>
      <c r="CB21" s="21">
        <f t="shared" ref="CB21:CB28" si="68">+CB11/$CB$19*100</f>
        <v>2.4661297371542741</v>
      </c>
      <c r="CC21" s="21">
        <f t="shared" ref="CC21:CC28" si="69">+CC11/$CC$19*100</f>
        <v>2.3859942139640316</v>
      </c>
      <c r="CD21" s="21">
        <f t="shared" ref="CD21:CD28" si="70">+CD11/$CD$19*100</f>
        <v>2.3327543870156315</v>
      </c>
      <c r="CE21" s="21">
        <f t="shared" ref="CE21:CE28" si="71">+CE11/$CE$19*100</f>
        <v>2.8401585204755624</v>
      </c>
      <c r="CF21" s="21">
        <f t="shared" ref="CF21:CF28" si="72">+CF11/$CF$19*100</f>
        <v>2.8808564383232089</v>
      </c>
      <c r="CG21" s="21">
        <f t="shared" ref="CG21:CG28" si="73">+CG11/$CG$19*100</f>
        <v>2.4192569208353567</v>
      </c>
      <c r="CH21" s="21">
        <f t="shared" ref="CH21:CH28" si="74">+CH11/$CH$19*100</f>
        <v>2.1152749857481474</v>
      </c>
      <c r="CI21" s="21">
        <f t="shared" ref="CI21:CI28" si="75">+CI11/$CI$19*100</f>
        <v>2.2020220202202023</v>
      </c>
      <c r="CJ21" s="21">
        <f t="shared" ref="CJ21:CJ28" si="76">+CJ11/$CJ$19*100</f>
        <v>2.2377242254031522</v>
      </c>
      <c r="CK21" s="21">
        <f t="shared" ref="CK21:CK28" si="77">+CK11/$CK$19*100</f>
        <v>2.125878307669308</v>
      </c>
      <c r="CL21" s="21">
        <f t="shared" ref="CL21:CL28" si="78">+CL11/$CL$19*100</f>
        <v>2.3014994163948166</v>
      </c>
      <c r="CM21" s="21">
        <f t="shared" ref="CM21:CM28" si="79">+CM11/$CM$19*100</f>
        <v>2.2641844496403944</v>
      </c>
      <c r="CN21" s="21">
        <f t="shared" ref="CN21:CN28" si="80">+CN11/$CN$19*100</f>
        <v>2.2953372357911128</v>
      </c>
      <c r="CO21" s="21">
        <f t="shared" ref="CO21:CO28" si="81">+CO11/$CO$19*100</f>
        <v>2.134043746494672</v>
      </c>
      <c r="CP21" s="21">
        <f t="shared" ref="CP21:CP28" si="82">+CP11/$CP$19*100</f>
        <v>2.0459527482341477</v>
      </c>
      <c r="CQ21" s="21">
        <f>+CQ11/$CQ$19*100</f>
        <v>1.9304394715556759</v>
      </c>
      <c r="CR21" s="21">
        <f t="shared" ref="CR21:CR28" si="83">+CR11/$CR$19*100</f>
        <v>1.9918699186991868</v>
      </c>
      <c r="CS21" s="21">
        <f t="shared" ref="CS21:CS28" si="84">+CS11/$CS$19*100</f>
        <v>2.0350858426485536</v>
      </c>
      <c r="CT21" s="21">
        <f t="shared" ref="CT21:CT28" si="85">+CT11/$CT$19*100</f>
        <v>2.209535311393517</v>
      </c>
      <c r="CU21" s="21">
        <f t="shared" ref="CU21:CU28" si="86">+CU11/$CU$19*100</f>
        <v>2.0307742496737715</v>
      </c>
      <c r="CV21" s="21">
        <f t="shared" ref="CV21:CV28" si="87">+CV11/$CV$19*100</f>
        <v>2.0936128451871436</v>
      </c>
      <c r="CW21" s="21">
        <f t="shared" ref="CW21:CW28" si="88">+CW11/$CW$19*100</f>
        <v>2.36926536320509</v>
      </c>
      <c r="CX21" s="21">
        <f t="shared" ref="CX21:CX28" si="89">+CX11/$CX$19*100</f>
        <v>2.3245065521178838</v>
      </c>
      <c r="CY21" s="21">
        <f t="shared" ref="CY21:CY28" si="90">+CY11/$CY$19*100</f>
        <v>2.3223933553745666</v>
      </c>
      <c r="CZ21" s="21">
        <f t="shared" ref="CZ21:CZ28" si="91">+CZ11/$CZ$19*100</f>
        <v>2.1957622848656815</v>
      </c>
      <c r="DA21" s="21">
        <f t="shared" ref="DA21:DA28" si="92">+DA11/$DA$19*100</f>
        <v>2.0511096166778748</v>
      </c>
      <c r="DB21" s="21">
        <f t="shared" ref="DB21:DB28" si="93">+DB11/$DB$19*100</f>
        <v>2.0292747837658021</v>
      </c>
      <c r="DC21" s="21">
        <f t="shared" ref="DC21:DC28" si="94">+DC11/$DC$19*100</f>
        <v>1.9999493042001468</v>
      </c>
      <c r="DD21" s="21">
        <f>+DD11/$DD$19*100</f>
        <v>2.028746818385986</v>
      </c>
      <c r="DE21" s="21">
        <f t="shared" ref="DE21:DE28" si="95">+DE11/$DE$19*100</f>
        <v>2.0296872325336857</v>
      </c>
      <c r="DF21" s="21">
        <f t="shared" ref="DF21:DF28" si="96">+DF11/$DF$19*100</f>
        <v>1.8088584668219134</v>
      </c>
      <c r="DG21" s="21">
        <f t="shared" ref="DG21:DG28" si="97">+DG11/$DG$19*100</f>
        <v>1.7711110107079924</v>
      </c>
      <c r="DH21" s="21">
        <f t="shared" ref="DH21:DH28" si="98">+DH11/$DH$19*100</f>
        <v>1.7589762758074798</v>
      </c>
      <c r="DI21" s="21">
        <f t="shared" ref="DI21:DI28" si="99">+DI11/$DI$19*100</f>
        <v>1.7282754672948635</v>
      </c>
      <c r="DJ21" s="21">
        <f t="shared" ref="DJ21:DJ28" si="100">+DJ11/$DJ$19*100</f>
        <v>1.6619444326975936</v>
      </c>
      <c r="DK21" s="21">
        <f t="shared" ref="DK21:DK28" si="101">+DK11/$DK$19*100</f>
        <v>1.7815678619130793</v>
      </c>
      <c r="DL21" s="21">
        <f t="shared" ref="DL21:DL28" si="102">+DL11/$DL$19*100</f>
        <v>1.9311043566362713</v>
      </c>
      <c r="DM21" s="21">
        <f t="shared" ref="DM21:DM28" si="103">+DM11/$DM$19*100</f>
        <v>1.7274848526441695</v>
      </c>
      <c r="DN21" s="21">
        <f t="shared" ref="DN21:DN28" si="104">+DN11/$DN$19*100</f>
        <v>1.8055851218237762</v>
      </c>
      <c r="DO21" s="21">
        <f t="shared" ref="DO21:DO28" si="105">+DO11/$DO$19*100</f>
        <v>1.8314026571776671</v>
      </c>
      <c r="DP21" s="21">
        <f t="shared" ref="DP21:DP28" si="106">+DP11/$DP$19*100</f>
        <v>1.7921214639120748</v>
      </c>
      <c r="DQ21" s="21">
        <f t="shared" ref="DQ21:DQ28" si="107">+DQ11/$DQ$19*100</f>
        <v>2.2465895036089418</v>
      </c>
      <c r="DR21" s="21">
        <f t="shared" ref="DR21:DR28" si="108">+DR11/$DR$19*100</f>
        <v>2.2728102522910656</v>
      </c>
      <c r="DS21" s="21">
        <f t="shared" ref="DS21:DS28" si="109">+DS11/$DS$19*100</f>
        <v>2.2598667073849854</v>
      </c>
      <c r="DT21" s="21">
        <f t="shared" ref="DT21:DT28" si="110">+DT11/$DT$19*100</f>
        <v>1.648108481297244</v>
      </c>
      <c r="DU21" s="21">
        <f t="shared" ref="DU21:DU28" si="111">+DU11/$DU$19*100</f>
        <v>1.6401599289204798</v>
      </c>
      <c r="DV21" s="21">
        <f t="shared" ref="DV21:DV28" si="112">+DV11/$DV$19*100</f>
        <v>1.6015686002325142</v>
      </c>
      <c r="DW21" s="21">
        <f t="shared" ref="DW21:DW28" si="113">+DW11/$DW$19*100</f>
        <v>1.634518287777911</v>
      </c>
      <c r="DX21" s="21">
        <f t="shared" ref="DX21:DX28" si="114">+DX11/$DX$19*100</f>
        <v>1.5235717583488655</v>
      </c>
      <c r="DY21" s="21">
        <f t="shared" ref="DY21:DY28" si="115">+DY11/$DY$19*100</f>
        <v>1.7687603473325</v>
      </c>
      <c r="DZ21" s="21">
        <f t="shared" ref="DZ21:DZ28" si="116">+DZ11/$DZ$19*100</f>
        <v>1.7499750241433281</v>
      </c>
      <c r="EA21" s="21">
        <f t="shared" ref="EA21:EA28" si="117">+EA11/$EA$19*100</f>
        <v>1.9550000000000001</v>
      </c>
      <c r="EB21" s="21">
        <f t="shared" ref="EB21:EB28" si="118">+EB11/$EB$19*100</f>
        <v>1.2882074378249495</v>
      </c>
      <c r="EC21" s="21">
        <f t="shared" ref="EC21:EC28" si="119">+EC11/$EC$19*100</f>
        <v>1.4390027299937505</v>
      </c>
      <c r="ED21" s="21">
        <f t="shared" ref="ED21:ED28" si="120">+ED11/$ED$19*100</f>
        <v>1.4576109641266657</v>
      </c>
      <c r="EE21" s="21">
        <f t="shared" ref="EE21:EE28" si="121">+EE11/$EE$19*100</f>
        <v>1.2998350955475795</v>
      </c>
      <c r="EF21" s="21">
        <f t="shared" ref="EF21:EF28" si="122">+EF11/$EF$19*100</f>
        <v>1.3753377667750757</v>
      </c>
      <c r="EG21" s="21">
        <f t="shared" ref="EG21:EG28" si="123">+EG11/$EG$19*100</f>
        <v>1.5443021684576279</v>
      </c>
      <c r="EH21" s="21">
        <f t="shared" ref="EH21:EH28" si="124">+EH11/$EH$19*100</f>
        <v>1.4272377727495684</v>
      </c>
      <c r="EI21" s="21">
        <f t="shared" ref="EI21:EI28" si="125">+EI11/$EI$19*100</f>
        <v>1.6816213842002887</v>
      </c>
      <c r="EJ21" s="21">
        <f t="shared" ref="EJ21:EJ28" si="126">+EJ11/$EJ$19*100</f>
        <v>1.7568342869547691</v>
      </c>
      <c r="EK21" s="21">
        <f t="shared" ref="EK21:EK28" si="127">+EK11/$EK$19*100</f>
        <v>2.0874522966573177</v>
      </c>
      <c r="EL21" s="21">
        <f t="shared" ref="EL21:EL28" si="128">+EL11/$EL$19*100</f>
        <v>1.7860447899315193</v>
      </c>
      <c r="EM21" s="21">
        <f t="shared" ref="EM21:EM28" si="129">+EM11/$EM$19*100</f>
        <v>2.1109512292196064</v>
      </c>
      <c r="EN21" s="21">
        <f t="shared" ref="EN21:EN28" si="130">+EN11/$EN$19*100</f>
        <v>1.8740413382538308</v>
      </c>
      <c r="EO21" s="21">
        <f t="shared" ref="EO21:EO28" si="131">+EO11/$EO$19*100</f>
        <v>1.9098087171822395</v>
      </c>
      <c r="EP21" s="21">
        <f t="shared" ref="EP21:EP28" si="132">+EP11/$EP$19*100</f>
        <v>1.7893280920142676</v>
      </c>
      <c r="EQ21" s="21">
        <f t="shared" ref="EQ21:EQ28" si="133">+EQ11/$EQ$19*100</f>
        <v>1.7879875014465918</v>
      </c>
      <c r="ER21" s="21">
        <f t="shared" ref="ER21:ER28" si="134">+ER11/$ER$19*100</f>
        <v>1.7891207584253426</v>
      </c>
      <c r="ES21" s="21">
        <f t="shared" ref="ES21:ES28" si="135">+ES11/$ES$19*100</f>
        <v>1.7738167344466558</v>
      </c>
      <c r="ET21" s="21">
        <f t="shared" ref="ET21:ET28" si="136">+ET11/$ET$19*100</f>
        <v>1.7934517489741457</v>
      </c>
      <c r="EU21" s="21">
        <f t="shared" ref="EU21:EU28" si="137">+EU11/$EU$19*100</f>
        <v>1.7361910241657077</v>
      </c>
      <c r="EV21" s="21">
        <f t="shared" ref="EV21:EV28" si="138">+EV11/$EV$19*100</f>
        <v>1.8022034922187382</v>
      </c>
      <c r="EW21" s="21">
        <f t="shared" ref="EW21:EW28" si="139">+EW11/$EW$19*100</f>
        <v>1.9209185875852544</v>
      </c>
      <c r="EX21" s="21">
        <f t="shared" ref="EX21:EX28" si="140">+EX11/$EX$19*100</f>
        <v>1.8152580187175846</v>
      </c>
      <c r="EY21" s="21">
        <f t="shared" ref="EY21:EY28" si="141">+EY11/$EY$19*100</f>
        <v>1.8106072744752444</v>
      </c>
      <c r="EZ21" s="21">
        <f t="shared" ref="EZ21:EZ28" si="142">+EZ11/$EZ$19*100</f>
        <v>1.8199150706300369</v>
      </c>
      <c r="FA21" s="21">
        <f t="shared" ref="FA21:FA28" si="143">+FA11/$FA$19*100</f>
        <v>1.7846579003740974</v>
      </c>
      <c r="FB21" s="21">
        <f t="shared" ref="FB21:FB28" si="144">+FB11/$FB$19*100</f>
        <v>1.7888047209691602</v>
      </c>
      <c r="FC21" s="21">
        <f t="shared" ref="FC21:FC28" si="145">+FC11/$FC$19*100</f>
        <v>1.8323531495784029</v>
      </c>
      <c r="FD21" s="21">
        <f t="shared" ref="FD21:FD28" si="146">+FD11/$FD$19*100</f>
        <v>1.7687497016279179</v>
      </c>
      <c r="FE21" s="21">
        <f t="shared" ref="FE21:FE28" si="147">+FE11/$FE$19*100</f>
        <v>1.7694754919902027</v>
      </c>
      <c r="FF21" s="21">
        <f t="shared" ref="FF21:FF28" si="148">+FF11/$FF$19*100</f>
        <v>1.7121142523071782</v>
      </c>
      <c r="FG21" s="21">
        <f t="shared" ref="FG21:FG28" si="149">+FG11/$FG$19*100</f>
        <v>1.7263409349740286</v>
      </c>
      <c r="FH21" s="21">
        <f t="shared" ref="FH21:FH28" si="150">+FH11/$FH$19*100</f>
        <v>1.7660559915339258</v>
      </c>
      <c r="FI21" s="21">
        <f t="shared" ref="FI21:FI28" si="151">+FI11/$FI$19*100</f>
        <v>1.7526351046522757</v>
      </c>
      <c r="FJ21" s="21">
        <f t="shared" ref="FJ21:FJ28" si="152">+FJ11/$FJ$19*100</f>
        <v>1.762060506950123</v>
      </c>
      <c r="FK21" s="21">
        <f t="shared" ref="FK21:FK28" si="153">+FK11/$FK$19*100</f>
        <v>1.7685789769071771</v>
      </c>
      <c r="FL21" s="21">
        <f t="shared" ref="FL21:FL28" si="154">+FL11/$FL$19*100</f>
        <v>1.7590245907253919</v>
      </c>
      <c r="FM21" s="21">
        <f t="shared" ref="FM21:FM28" si="155">+FM11/$FM$19*100</f>
        <v>1.7776558535079898</v>
      </c>
      <c r="FN21" s="21">
        <f t="shared" ref="FN21:FN28" si="156">+FN11/$FN$19*100</f>
        <v>1.7235086580964354</v>
      </c>
      <c r="FO21" s="21">
        <f t="shared" ref="FO21:FO28" si="157">+FO11/$FO$19*100</f>
        <v>1.6975023498316957</v>
      </c>
      <c r="FP21" s="21">
        <f t="shared" ref="FP21:FP28" si="158">+FP11/$FP$19*100</f>
        <v>1.7028677749464063</v>
      </c>
      <c r="FQ21" s="21">
        <f t="shared" ref="FQ21:FQ28" si="159">+FQ11/$FQ$19*100</f>
        <v>1.6941354767124031</v>
      </c>
      <c r="FR21" s="21">
        <f t="shared" ref="FR21:FR28" si="160">+FR11/$FR$19*100</f>
        <v>1.6615167488158753</v>
      </c>
      <c r="FS21" s="21">
        <f t="shared" ref="FS21:FS28" si="161">+FS11/$FS$19*100</f>
        <v>1.8024974040842408</v>
      </c>
      <c r="FT21" s="21">
        <f t="shared" ref="FT21:FT28" si="162">+FT11/$FT$19*100</f>
        <v>1.755200008412551</v>
      </c>
      <c r="FU21" s="21">
        <f t="shared" ref="FU21:FU28" si="163">+FU11/$FU$19*100</f>
        <v>2.0817853558067085</v>
      </c>
      <c r="FV21" s="21">
        <f t="shared" ref="FV21:FV28" si="164">+FV11/$FV$19*100</f>
        <v>2.2362532791523071</v>
      </c>
      <c r="FW21" s="21">
        <f t="shared" ref="FW21:FW28" si="165">+FW11/$FW$19*100</f>
        <v>2.2424889126012872</v>
      </c>
      <c r="FX21" s="21">
        <f t="shared" ref="FX21:FX28" si="166">+FX11/$FX$19*100</f>
        <v>2.2067958553735418</v>
      </c>
      <c r="FY21" s="21">
        <f t="shared" ref="FY21:FY28" si="167">+FY11/$FY$19*100</f>
        <v>2.1810714249361278</v>
      </c>
      <c r="FZ21" s="21">
        <f t="shared" ref="FZ21:FZ28" si="168">+FZ11/$FZ$19*100</f>
        <v>2.1503840738877784</v>
      </c>
      <c r="GA21" s="21">
        <f t="shared" ref="GA21:GA28" si="169">+GA11/$GA$19*100</f>
        <v>2.0283406029366904</v>
      </c>
      <c r="GB21" s="21">
        <f t="shared" ref="GB21:GB28" si="170">+GB11/$GB$19*100</f>
        <v>2.011268293800148</v>
      </c>
      <c r="GC21" s="21">
        <f t="shared" ref="GC21:GC28" si="171">+GC11/$GC$19*100</f>
        <v>2.011550458621151</v>
      </c>
      <c r="GD21" s="21">
        <f t="shared" ref="GD21:GD28" si="172">+GD11/$GD$19*100</f>
        <v>1.9263095211174177</v>
      </c>
      <c r="GE21" s="21">
        <f t="shared" ref="GE21:GE28" si="173">+GE11/$GE$19*100</f>
        <v>1.9189738217219661</v>
      </c>
      <c r="GF21" s="21">
        <f t="shared" ref="GF21:GF28" si="174">+GF11/$GF$19*100</f>
        <v>1.9151316644972569</v>
      </c>
      <c r="GG21" s="21">
        <f t="shared" ref="GG21:GG28" si="175">+GG11/$GG$19*100</f>
        <v>1.7765203252032524</v>
      </c>
      <c r="GH21" s="21">
        <f t="shared" ref="GH21:GH28" si="176">+GH11/$GH$19*100</f>
        <v>1.7938645053081732</v>
      </c>
      <c r="GI21" s="21">
        <f t="shared" ref="GI21:GI28" si="177">+GI11/$GI$19*100</f>
        <v>1.7990526567805409</v>
      </c>
      <c r="GJ21" s="21">
        <f t="shared" ref="GJ21:GJ28" si="178">+GJ11/$GJ$19*100</f>
        <v>1.7748296880602366</v>
      </c>
      <c r="GK21" s="21">
        <f t="shared" ref="GK21:GK28" si="179">+GK11/$GK$19*100</f>
        <v>1.7555482375426972</v>
      </c>
      <c r="GL21" s="21">
        <f t="shared" ref="GL21:GL28" si="180">+GL11/$GL$19*100</f>
        <v>1.6794147857325346</v>
      </c>
      <c r="GM21" s="21">
        <f t="shared" ref="GM21:GM28" si="181">+GM11/$GM$19*100</f>
        <v>1.6356041089941578</v>
      </c>
      <c r="GN21" s="21">
        <f t="shared" ref="GN21:GN28" si="182">+GN11/$GN$19*100</f>
        <v>1.4961457062085803</v>
      </c>
      <c r="GO21" s="21">
        <f t="shared" ref="GO21:GO28" si="183">+GO11/$GO$19*100</f>
        <v>1.4989387358820887</v>
      </c>
      <c r="GP21" s="21">
        <f t="shared" ref="GP21:GP28" si="184">+GP11/$GP$19*100</f>
        <v>1.4985070824217894</v>
      </c>
      <c r="GQ21" s="21">
        <f t="shared" ref="GQ21:GQ28" si="185">+GQ11/$GQ$19*100</f>
        <v>1.451019060456112</v>
      </c>
      <c r="GR21" s="21">
        <f t="shared" ref="GR21:GR28" si="186">+GR11/$GR$19*100</f>
        <v>1.4335833932521942</v>
      </c>
      <c r="GS21" s="21">
        <f t="shared" ref="GS21:GS28" si="187">+GS11/$GS$19*100</f>
        <v>1.4605365867188644</v>
      </c>
      <c r="GT21" s="21">
        <f t="shared" ref="GT21:GT28" si="188">+GT11/$GT$19*100</f>
        <v>1.5026614163879928</v>
      </c>
      <c r="GU21" s="21">
        <f t="shared" ref="GU21:GU28" si="189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0">HE11/HE$19*100</f>
        <v>1.2058248817251553</v>
      </c>
      <c r="HF21" s="21">
        <f t="shared" si="190"/>
        <v>1.1883648979274812</v>
      </c>
      <c r="HG21" s="21">
        <f t="shared" si="190"/>
        <v>1.1988487338393334</v>
      </c>
      <c r="HH21" s="21">
        <f t="shared" si="190"/>
        <v>1.1206930309112706</v>
      </c>
      <c r="HI21" s="21">
        <f t="shared" si="190"/>
        <v>1.0820569229342949</v>
      </c>
      <c r="HJ21" s="21">
        <f t="shared" si="190"/>
        <v>0.68609748537522575</v>
      </c>
      <c r="HK21" s="21">
        <f t="shared" ref="HK21:HL21" si="191">HK11/HK$19*100</f>
        <v>0.66533024781332373</v>
      </c>
      <c r="HL21" s="21">
        <f t="shared" si="191"/>
        <v>0.62418482220387361</v>
      </c>
      <c r="HM21" s="21">
        <f t="shared" ref="HM21:HN21" si="192">HM11/HM$19*100</f>
        <v>0.80902947086245436</v>
      </c>
      <c r="HN21" s="21">
        <f t="shared" si="192"/>
        <v>0.89714207588225336</v>
      </c>
      <c r="HO21" s="21">
        <f t="shared" ref="HO21:HP21" si="193">HO11/HO$19*100</f>
        <v>0.87535616951028272</v>
      </c>
      <c r="HP21" s="21">
        <f t="shared" si="193"/>
        <v>0.87264347971373701</v>
      </c>
      <c r="HQ21" s="21">
        <f t="shared" ref="HQ21:HS21" si="194">HQ11/HQ$19*100</f>
        <v>0.84298476500379793</v>
      </c>
      <c r="HR21" s="21">
        <f t="shared" si="194"/>
        <v>0.83962073649814595</v>
      </c>
      <c r="HS21" s="21">
        <f t="shared" si="194"/>
        <v>0.79271981637902766</v>
      </c>
      <c r="HT21" s="21">
        <f t="shared" ref="HT21:HU21" si="195">HT11/HT$19*100</f>
        <v>0.73920232516892381</v>
      </c>
      <c r="HU21" s="21">
        <f t="shared" si="195"/>
        <v>0.7996967330911724</v>
      </c>
      <c r="HV21" s="21">
        <f t="shared" ref="HV21:HX21" si="196">HV11/HV$19*100</f>
        <v>0.76544361760429747</v>
      </c>
      <c r="HW21" s="21">
        <f t="shared" si="196"/>
        <v>0.76509777186789152</v>
      </c>
      <c r="HX21" s="21">
        <f t="shared" si="196"/>
        <v>0.770200675830919</v>
      </c>
      <c r="HY21" s="21">
        <f t="shared" ref="HY21:HZ21" si="197">HY11/HY$19*100</f>
        <v>0.76451263020133031</v>
      </c>
      <c r="HZ21" s="21">
        <f t="shared" si="197"/>
        <v>1.2051099821887641</v>
      </c>
      <c r="IA21" s="21">
        <f t="shared" ref="IA21:IB21" si="198">IA11/IA$19*100</f>
        <v>1.2048486415517012</v>
      </c>
      <c r="IB21" s="21">
        <f t="shared" si="198"/>
        <v>1.1580081636720745</v>
      </c>
      <c r="IC21" s="21">
        <f t="shared" ref="IC21" si="199">IC11/IC$19*100</f>
        <v>1.1447044062899143</v>
      </c>
      <c r="ID21" s="21">
        <f t="shared" ref="ID21" si="200">ID11/ID$19*100</f>
        <v>0.46248767650102263</v>
      </c>
      <c r="IE21" s="21">
        <f t="shared" ref="IE21:IN21" si="201">IE11/IE$19*100</f>
        <v>0.4316317624722345</v>
      </c>
      <c r="IF21" s="21">
        <f t="shared" si="201"/>
        <v>0.42821332997317729</v>
      </c>
      <c r="IG21" s="21">
        <f t="shared" si="201"/>
        <v>0.40487081529613916</v>
      </c>
      <c r="IH21" s="21">
        <f t="shared" si="201"/>
        <v>0.40230562742337117</v>
      </c>
      <c r="II21" s="21">
        <f t="shared" si="201"/>
        <v>0.40288357096530159</v>
      </c>
      <c r="IJ21" s="21">
        <f t="shared" si="201"/>
        <v>0.43097058594054777</v>
      </c>
      <c r="IK21" s="21">
        <f t="shared" si="201"/>
        <v>0.38956319499963649</v>
      </c>
      <c r="IL21" s="21">
        <f t="shared" si="201"/>
        <v>0.39988279297447299</v>
      </c>
      <c r="IM21" s="21">
        <f t="shared" si="201"/>
        <v>0.44243442847214748</v>
      </c>
      <c r="IN21" s="21">
        <f t="shared" si="201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21">
        <v>1.41</v>
      </c>
      <c r="LZ21" s="21">
        <v>1.41</v>
      </c>
      <c r="MA21" s="60">
        <v>1.3863019888089554</v>
      </c>
      <c r="MB21" s="47">
        <v>1.385180516334003</v>
      </c>
    </row>
    <row r="22" spans="1:340" ht="14.1" customHeight="1" x14ac:dyDescent="0.2">
      <c r="A22" s="14" t="s">
        <v>16</v>
      </c>
      <c r="B22" s="21">
        <f t="shared" si="8"/>
        <v>10.73170731707317</v>
      </c>
      <c r="C22" s="21">
        <f t="shared" si="9"/>
        <v>23.13527180783818</v>
      </c>
      <c r="D22" s="21">
        <f t="shared" si="10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1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2"/>
        <v>15.553455919761609</v>
      </c>
      <c r="O22" s="21">
        <f>+O12/$O$19*100</f>
        <v>15.451999712788112</v>
      </c>
      <c r="P22" s="21">
        <f t="shared" si="13"/>
        <v>16.85472496473907</v>
      </c>
      <c r="Q22" s="21">
        <f t="shared" si="14"/>
        <v>16.648962538063881</v>
      </c>
      <c r="R22" s="21">
        <f>+R12/$R$19*100</f>
        <v>16.420818257723351</v>
      </c>
      <c r="S22" s="21">
        <f t="shared" si="15"/>
        <v>16.444415104304198</v>
      </c>
      <c r="T22" s="21">
        <f t="shared" si="16"/>
        <v>16.6437053073542</v>
      </c>
      <c r="U22" s="21">
        <f t="shared" si="17"/>
        <v>17.132639791937581</v>
      </c>
      <c r="V22" s="21">
        <f t="shared" si="18"/>
        <v>16.832254342670343</v>
      </c>
      <c r="W22" s="21">
        <f t="shared" si="19"/>
        <v>17.504389102022238</v>
      </c>
      <c r="X22" s="21">
        <f t="shared" si="20"/>
        <v>18.362933350809357</v>
      </c>
      <c r="Y22" s="21">
        <f t="shared" si="21"/>
        <v>18.759241401478626</v>
      </c>
      <c r="Z22" s="21">
        <f t="shared" si="22"/>
        <v>18.305672529105767</v>
      </c>
      <c r="AA22" s="21">
        <f t="shared" si="23"/>
        <v>17.490471292879182</v>
      </c>
      <c r="AB22" s="21">
        <f t="shared" si="24"/>
        <v>17.025733093955711</v>
      </c>
      <c r="AC22" s="21">
        <f t="shared" ref="AC22:AC28" si="202">+AC12/$AC$19*100</f>
        <v>16.43023464087408</v>
      </c>
      <c r="AD22" s="21">
        <f t="shared" ref="AD22:AD28" si="203">+AD12/$AD$19*100</f>
        <v>18.15399963010497</v>
      </c>
      <c r="AE22" s="21">
        <f t="shared" ref="AE22:AE28" si="204">+AE12/$AE$19*100</f>
        <v>18.458667891902795</v>
      </c>
      <c r="AF22" s="21">
        <f t="shared" ref="AF22:AF28" si="205">+AF12/$AF$19*100</f>
        <v>17.364945978391358</v>
      </c>
      <c r="AG22" s="21">
        <f t="shared" si="25"/>
        <v>16.598360655737707</v>
      </c>
      <c r="AH22" s="21">
        <f t="shared" si="26"/>
        <v>15.846016114592661</v>
      </c>
      <c r="AI22" s="21">
        <f t="shared" si="27"/>
        <v>15.270363127015173</v>
      </c>
      <c r="AJ22" s="21">
        <f t="shared" si="28"/>
        <v>15.218070157177058</v>
      </c>
      <c r="AK22" s="21">
        <f t="shared" si="29"/>
        <v>14.718571285241296</v>
      </c>
      <c r="AL22" s="21">
        <f t="shared" si="30"/>
        <v>15.082675040478879</v>
      </c>
      <c r="AM22" s="21">
        <f t="shared" ref="AM22:AM28" si="206">+AM12/$AM$19*100</f>
        <v>14.294784137526861</v>
      </c>
      <c r="AN22" s="21">
        <f t="shared" si="31"/>
        <v>14.177803602556653</v>
      </c>
      <c r="AO22" s="21">
        <f t="shared" si="32"/>
        <v>14.133967114517146</v>
      </c>
      <c r="AP22" s="21">
        <f t="shared" si="33"/>
        <v>13.905311223263638</v>
      </c>
      <c r="AQ22" s="21">
        <f t="shared" si="34"/>
        <v>13.898642877479359</v>
      </c>
      <c r="AR22" s="21">
        <f t="shared" si="35"/>
        <v>14.312546957175057</v>
      </c>
      <c r="AS22" s="21">
        <f t="shared" si="36"/>
        <v>14.470477975632615</v>
      </c>
      <c r="AT22" s="21">
        <f t="shared" si="37"/>
        <v>14.298905766655892</v>
      </c>
      <c r="AU22" s="21">
        <f t="shared" ref="AU22:AU28" si="207">+AU12/$AU$19*100</f>
        <v>14.418196917966226</v>
      </c>
      <c r="AV22" s="21">
        <f t="shared" ref="AV22:AV28" si="208">+AV12/$AV$19*100</f>
        <v>14.261963603684565</v>
      </c>
      <c r="AW22" s="21">
        <f t="shared" si="38"/>
        <v>14.414101506534106</v>
      </c>
      <c r="AX22" s="21">
        <f t="shared" si="39"/>
        <v>14.37875327750994</v>
      </c>
      <c r="AY22" s="21">
        <f t="shared" si="40"/>
        <v>8.7101768108856845</v>
      </c>
      <c r="AZ22" s="21">
        <f t="shared" si="41"/>
        <v>13.514162265962556</v>
      </c>
      <c r="BA22" s="21">
        <f t="shared" si="42"/>
        <v>8.0330211144626134</v>
      </c>
      <c r="BB22" s="21">
        <f t="shared" si="43"/>
        <v>8.1885559451705454</v>
      </c>
      <c r="BC22" s="21">
        <f t="shared" si="44"/>
        <v>8.3317050295048638</v>
      </c>
      <c r="BD22" s="21">
        <f t="shared" si="45"/>
        <v>7.9938744257274124</v>
      </c>
      <c r="BE22" s="21">
        <f t="shared" si="46"/>
        <v>7.3030256489018575</v>
      </c>
      <c r="BF22" s="21">
        <f t="shared" si="47"/>
        <v>7.1743139985696551</v>
      </c>
      <c r="BG22" s="21">
        <f t="shared" si="48"/>
        <v>6.9754422631932531</v>
      </c>
      <c r="BH22" s="21">
        <f t="shared" si="49"/>
        <v>6.8362538654101019</v>
      </c>
      <c r="BI22" s="21">
        <f t="shared" si="50"/>
        <v>7.0663889802331088</v>
      </c>
      <c r="BJ22" s="21">
        <f t="shared" si="51"/>
        <v>6.7855855855855847</v>
      </c>
      <c r="BK22" s="21">
        <f t="shared" si="52"/>
        <v>6.5003725650214674</v>
      </c>
      <c r="BL22" s="21">
        <f t="shared" si="53"/>
        <v>6.657183499288764</v>
      </c>
      <c r="BM22" s="21">
        <f t="shared" si="54"/>
        <v>6.7298176162872894</v>
      </c>
      <c r="BN22" s="21">
        <f t="shared" si="55"/>
        <v>6.5742840941309888</v>
      </c>
      <c r="BO22" s="21">
        <f t="shared" si="56"/>
        <v>6.4340431513107035</v>
      </c>
      <c r="BP22" s="21">
        <f t="shared" si="57"/>
        <v>6.6600783538629873</v>
      </c>
      <c r="BQ22" s="21">
        <f t="shared" si="58"/>
        <v>6.5836175099171834</v>
      </c>
      <c r="BR22" s="21">
        <f t="shared" si="59"/>
        <v>6.707655967764345</v>
      </c>
      <c r="BS22" s="21">
        <f t="shared" si="60"/>
        <v>6.8838028169014107</v>
      </c>
      <c r="BT22" s="21">
        <f t="shared" si="61"/>
        <v>6.9073673938802553</v>
      </c>
      <c r="BU22" s="21">
        <f t="shared" ref="BU22:BU28" si="209">+BU12/$BU$19*100</f>
        <v>6.9038369794861305</v>
      </c>
      <c r="BV22" s="21">
        <f t="shared" si="62"/>
        <v>6.6704655917943212</v>
      </c>
      <c r="BW22" s="21">
        <f t="shared" si="63"/>
        <v>6.502402285417479</v>
      </c>
      <c r="BX22" s="21">
        <f t="shared" si="64"/>
        <v>6.3129120437369348</v>
      </c>
      <c r="BY22" s="21">
        <f t="shared" si="65"/>
        <v>6.3667580253914267</v>
      </c>
      <c r="BZ22" s="21">
        <f t="shared" si="66"/>
        <v>6.1983084173402831</v>
      </c>
      <c r="CA22" s="21">
        <f t="shared" si="67"/>
        <v>7.0462458021382135</v>
      </c>
      <c r="CB22" s="21">
        <f t="shared" si="68"/>
        <v>6.2433664231753765</v>
      </c>
      <c r="CC22" s="21">
        <f t="shared" si="69"/>
        <v>6.1409526081899255</v>
      </c>
      <c r="CD22" s="21">
        <f t="shared" si="70"/>
        <v>6.5939989219620285</v>
      </c>
      <c r="CE22" s="21">
        <f t="shared" si="71"/>
        <v>6.6350426324006273</v>
      </c>
      <c r="CF22" s="21">
        <f t="shared" si="72"/>
        <v>6.7991820532868212</v>
      </c>
      <c r="CG22" s="21">
        <f t="shared" si="73"/>
        <v>6.8358426420592515</v>
      </c>
      <c r="CH22" s="21">
        <f t="shared" si="74"/>
        <v>6.9969095982477736</v>
      </c>
      <c r="CI22" s="21">
        <f t="shared" si="75"/>
        <v>6.8310683106831069</v>
      </c>
      <c r="CJ22" s="21">
        <f t="shared" si="76"/>
        <v>6.2994503835235847</v>
      </c>
      <c r="CK22" s="21">
        <f t="shared" si="77"/>
        <v>6.3656749887875623</v>
      </c>
      <c r="CL22" s="21">
        <f t="shared" si="78"/>
        <v>6.7638344356986817</v>
      </c>
      <c r="CM22" s="21">
        <f t="shared" si="79"/>
        <v>6.1532542101991892</v>
      </c>
      <c r="CN22" s="21">
        <f t="shared" si="80"/>
        <v>6.4246373886213552</v>
      </c>
      <c r="CO22" s="21">
        <f t="shared" si="81"/>
        <v>6.0936623667975329</v>
      </c>
      <c r="CP22" s="21">
        <f t="shared" si="82"/>
        <v>5.8049849801087925</v>
      </c>
      <c r="CQ22" s="21">
        <f t="shared" ref="CQ22:CQ28" si="210">+CQ12/$CQ$19*100</f>
        <v>5.9342140738743616</v>
      </c>
      <c r="CR22" s="21">
        <f t="shared" si="83"/>
        <v>5.9864498644986446</v>
      </c>
      <c r="CS22" s="21">
        <f t="shared" si="84"/>
        <v>6.3887254639781803</v>
      </c>
      <c r="CT22" s="21">
        <f t="shared" si="85"/>
        <v>6.6944802788680589</v>
      </c>
      <c r="CU22" s="21">
        <f t="shared" si="86"/>
        <v>6.4239886907351025</v>
      </c>
      <c r="CV22" s="21">
        <f t="shared" si="87"/>
        <v>6.673390944034022</v>
      </c>
      <c r="CW22" s="21">
        <f t="shared" si="88"/>
        <v>6.052047056242631</v>
      </c>
      <c r="CX22" s="21">
        <f t="shared" si="89"/>
        <v>5.7800010874884462</v>
      </c>
      <c r="CY22" s="21">
        <f t="shared" si="90"/>
        <v>5.4135419186624736</v>
      </c>
      <c r="CZ22" s="21">
        <f t="shared" si="91"/>
        <v>5.4469755230846744</v>
      </c>
      <c r="DA22" s="21">
        <f t="shared" si="92"/>
        <v>5.3799596503026228</v>
      </c>
      <c r="DB22" s="21">
        <f t="shared" si="93"/>
        <v>5.3764266339116649</v>
      </c>
      <c r="DC22" s="21">
        <f t="shared" si="94"/>
        <v>5.3408025145116724</v>
      </c>
      <c r="DD22" s="21">
        <f t="shared" ref="DD22:DD28" si="211">+DD12/$DD$19*100</f>
        <v>5.2378100514049004</v>
      </c>
      <c r="DE22" s="21">
        <f t="shared" si="95"/>
        <v>5.1426894578534226</v>
      </c>
      <c r="DF22" s="21">
        <f t="shared" si="96"/>
        <v>5.014936607625903</v>
      </c>
      <c r="DG22" s="21">
        <f t="shared" si="97"/>
        <v>4.9993222789499834</v>
      </c>
      <c r="DH22" s="21">
        <f t="shared" si="98"/>
        <v>4.9801015808799276</v>
      </c>
      <c r="DI22" s="21">
        <f t="shared" si="99"/>
        <v>4.8391713084256178</v>
      </c>
      <c r="DJ22" s="21">
        <f t="shared" si="100"/>
        <v>4.7807332854061819</v>
      </c>
      <c r="DK22" s="21">
        <f t="shared" si="101"/>
        <v>4.7138600637008121</v>
      </c>
      <c r="DL22" s="21">
        <f t="shared" si="102"/>
        <v>4.701114488348531</v>
      </c>
      <c r="DM22" s="21">
        <f t="shared" si="103"/>
        <v>4.6765622855350113</v>
      </c>
      <c r="DN22" s="21">
        <f t="shared" si="104"/>
        <v>4.42397383546533</v>
      </c>
      <c r="DO22" s="21">
        <f t="shared" si="105"/>
        <v>4.4963159217931112</v>
      </c>
      <c r="DP22" s="21">
        <f t="shared" si="106"/>
        <v>4.5454545454545459</v>
      </c>
      <c r="DQ22" s="21">
        <f t="shared" si="107"/>
        <v>4.4248767790884411</v>
      </c>
      <c r="DR22" s="21">
        <f t="shared" si="108"/>
        <v>4.3849720690788274</v>
      </c>
      <c r="DS22" s="21">
        <f t="shared" si="109"/>
        <v>4.2879982754594277</v>
      </c>
      <c r="DT22" s="21">
        <f t="shared" si="110"/>
        <v>4.0645081343270375</v>
      </c>
      <c r="DU22" s="21">
        <f t="shared" si="111"/>
        <v>3.980453131941359</v>
      </c>
      <c r="DV22" s="21">
        <f t="shared" si="112"/>
        <v>3.9405875310162939</v>
      </c>
      <c r="DW22" s="21">
        <f t="shared" si="113"/>
        <v>3.9228438906669867</v>
      </c>
      <c r="DX22" s="21">
        <f t="shared" si="114"/>
        <v>3.9841999965800867</v>
      </c>
      <c r="DY22" s="21">
        <f t="shared" si="115"/>
        <v>3.927762948947529</v>
      </c>
      <c r="DZ22" s="21">
        <f t="shared" si="116"/>
        <v>3.86459755569616</v>
      </c>
      <c r="EA22" s="21">
        <f t="shared" si="117"/>
        <v>4.2383333333333333</v>
      </c>
      <c r="EB22" s="21">
        <f t="shared" si="118"/>
        <v>3.8166042984402426</v>
      </c>
      <c r="EC22" s="21">
        <f t="shared" si="119"/>
        <v>3.4388053810479229</v>
      </c>
      <c r="ED22" s="21">
        <f t="shared" si="120"/>
        <v>3.7023647149688586</v>
      </c>
      <c r="EE22" s="21">
        <f t="shared" si="121"/>
        <v>3.5826300643450701</v>
      </c>
      <c r="EF22" s="21">
        <f t="shared" si="122"/>
        <v>3.706939792566704</v>
      </c>
      <c r="EG22" s="21">
        <f t="shared" si="123"/>
        <v>3.8060613860111956</v>
      </c>
      <c r="EH22" s="21">
        <f t="shared" si="124"/>
        <v>3.4114463836453099</v>
      </c>
      <c r="EI22" s="21">
        <f t="shared" si="125"/>
        <v>3.3444186484281859</v>
      </c>
      <c r="EJ22" s="21">
        <f t="shared" si="126"/>
        <v>3.2128514056224895</v>
      </c>
      <c r="EK22" s="21">
        <f t="shared" si="127"/>
        <v>3.377933085046056</v>
      </c>
      <c r="EL22" s="21">
        <f t="shared" si="128"/>
        <v>3.439447220679869</v>
      </c>
      <c r="EM22" s="21">
        <f t="shared" si="129"/>
        <v>3.2467930073783791</v>
      </c>
      <c r="EN22" s="21">
        <f t="shared" si="130"/>
        <v>3.581028748462344</v>
      </c>
      <c r="EO22" s="21">
        <f t="shared" si="131"/>
        <v>3.4678502951522563</v>
      </c>
      <c r="EP22" s="21">
        <f t="shared" si="132"/>
        <v>3.4854771784232361</v>
      </c>
      <c r="EQ22" s="21">
        <f t="shared" si="133"/>
        <v>3.425529452609652</v>
      </c>
      <c r="ER22" s="21">
        <f t="shared" si="134"/>
        <v>3.4799699404589859</v>
      </c>
      <c r="ES22" s="21">
        <f t="shared" si="135"/>
        <v>3.6759828098410772</v>
      </c>
      <c r="ET22" s="21">
        <f t="shared" si="136"/>
        <v>3.7418577290596571</v>
      </c>
      <c r="EU22" s="21">
        <f t="shared" si="137"/>
        <v>3.7945914844649016</v>
      </c>
      <c r="EV22" s="21">
        <f t="shared" si="138"/>
        <v>3.9064522624629636</v>
      </c>
      <c r="EW22" s="21">
        <f t="shared" si="139"/>
        <v>3.7483093038648598</v>
      </c>
      <c r="EX22" s="21">
        <f t="shared" si="140"/>
        <v>3.7927737374322721</v>
      </c>
      <c r="EY22" s="21">
        <f t="shared" si="141"/>
        <v>3.8047515695328551</v>
      </c>
      <c r="EZ22" s="21">
        <f t="shared" si="142"/>
        <v>4.1034751711586788</v>
      </c>
      <c r="FA22" s="21">
        <f t="shared" si="143"/>
        <v>3.8387168621798642</v>
      </c>
      <c r="FB22" s="21">
        <f t="shared" si="144"/>
        <v>4.1194995318750527</v>
      </c>
      <c r="FC22" s="21">
        <f t="shared" si="145"/>
        <v>4.2528165521150711</v>
      </c>
      <c r="FD22" s="21">
        <f t="shared" si="146"/>
        <v>4.3861398094350159</v>
      </c>
      <c r="FE22" s="21">
        <f t="shared" si="147"/>
        <v>5.5322503448858358</v>
      </c>
      <c r="FF22" s="21">
        <f t="shared" si="148"/>
        <v>6.1496916802383037</v>
      </c>
      <c r="FG22" s="21">
        <f t="shared" si="149"/>
        <v>6.1331629676953412</v>
      </c>
      <c r="FH22" s="21">
        <f t="shared" si="150"/>
        <v>6.2354832946221173</v>
      </c>
      <c r="FI22" s="21">
        <f t="shared" si="151"/>
        <v>6.2039454796505664</v>
      </c>
      <c r="FJ22" s="21">
        <f t="shared" si="152"/>
        <v>4.8882529299536657</v>
      </c>
      <c r="FK22" s="21">
        <f t="shared" si="153"/>
        <v>4.7992553351676186</v>
      </c>
      <c r="FL22" s="21">
        <f t="shared" si="154"/>
        <v>6.0647989588327968</v>
      </c>
      <c r="FM22" s="21">
        <f t="shared" si="155"/>
        <v>6.1093203483986001</v>
      </c>
      <c r="FN22" s="21">
        <f t="shared" si="156"/>
        <v>4.8744880165456834</v>
      </c>
      <c r="FO22" s="21">
        <f t="shared" si="157"/>
        <v>4.9216588874517644</v>
      </c>
      <c r="FP22" s="21">
        <f t="shared" si="158"/>
        <v>4.9036659520824051</v>
      </c>
      <c r="FQ22" s="21">
        <f t="shared" si="159"/>
        <v>4.92950123136045</v>
      </c>
      <c r="FR22" s="21">
        <f t="shared" si="160"/>
        <v>6.0312844144596864</v>
      </c>
      <c r="FS22" s="21">
        <f t="shared" si="161"/>
        <v>6.009212172848053</v>
      </c>
      <c r="FT22" s="21">
        <f t="shared" si="162"/>
        <v>4.8800685622949445</v>
      </c>
      <c r="FU22" s="21">
        <f t="shared" si="163"/>
        <v>4.7879759623531868</v>
      </c>
      <c r="FV22" s="21">
        <f t="shared" si="164"/>
        <v>4.7528419319993835</v>
      </c>
      <c r="FW22" s="21">
        <f t="shared" si="165"/>
        <v>4.8145858609695367</v>
      </c>
      <c r="FX22" s="21">
        <f t="shared" si="166"/>
        <v>4.8080740807151914</v>
      </c>
      <c r="FY22" s="21">
        <f t="shared" si="167"/>
        <v>4.9689290840059854</v>
      </c>
      <c r="FZ22" s="21">
        <f t="shared" si="168"/>
        <v>4.9489797207976212</v>
      </c>
      <c r="GA22" s="21">
        <f t="shared" si="169"/>
        <v>5.9292901829080726</v>
      </c>
      <c r="GB22" s="21">
        <f t="shared" si="170"/>
        <v>5.7280493484086206</v>
      </c>
      <c r="GC22" s="21">
        <f t="shared" si="171"/>
        <v>5.0190963464725797</v>
      </c>
      <c r="GD22" s="21">
        <f t="shared" si="172"/>
        <v>5.1599416064263082</v>
      </c>
      <c r="GE22" s="21">
        <f t="shared" si="173"/>
        <v>5.7275363800130314</v>
      </c>
      <c r="GF22" s="21">
        <f t="shared" si="174"/>
        <v>6.1033153986885686</v>
      </c>
      <c r="GG22" s="21">
        <f t="shared" si="175"/>
        <v>6.0149593495934965</v>
      </c>
      <c r="GH22" s="21">
        <f t="shared" si="176"/>
        <v>5.7337205285714097</v>
      </c>
      <c r="GI22" s="21">
        <f t="shared" si="177"/>
        <v>4.8482227063434431</v>
      </c>
      <c r="GJ22" s="21">
        <f t="shared" si="178"/>
        <v>4.6641568065017323</v>
      </c>
      <c r="GK22" s="21">
        <f t="shared" si="179"/>
        <v>4.5772879013876242</v>
      </c>
      <c r="GL22" s="21">
        <f t="shared" si="180"/>
        <v>4.4632755105765067</v>
      </c>
      <c r="GM22" s="21">
        <f t="shared" si="181"/>
        <v>4.6138434518830342</v>
      </c>
      <c r="GN22" s="21">
        <f t="shared" si="182"/>
        <v>5.3039665497762618</v>
      </c>
      <c r="GO22" s="21">
        <f t="shared" si="183"/>
        <v>5.3218134963875698</v>
      </c>
      <c r="GP22" s="21">
        <f t="shared" si="184"/>
        <v>5.6049728389091893</v>
      </c>
      <c r="GQ22" s="21">
        <f t="shared" si="185"/>
        <v>5.5131745758922515</v>
      </c>
      <c r="GR22" s="21">
        <f t="shared" si="186"/>
        <v>5.1939465081215799</v>
      </c>
      <c r="GS22" s="21">
        <f t="shared" si="187"/>
        <v>4.6161831891684137</v>
      </c>
      <c r="GT22" s="21">
        <f t="shared" si="188"/>
        <v>4.7884388335938679</v>
      </c>
      <c r="GU22" s="21">
        <f t="shared" si="189"/>
        <v>5.9845219121375175</v>
      </c>
      <c r="GV22" s="21">
        <f t="shared" ref="GV22:GV28" si="212">GV12/$GV$19*100</f>
        <v>6.067168809565251</v>
      </c>
      <c r="GW22" s="21">
        <f t="shared" ref="GW22:GW28" si="213">GW12/$GW$19*100</f>
        <v>6.1646331203287943</v>
      </c>
      <c r="GX22" s="21">
        <f t="shared" ref="GX22:GX28" si="214">GX12/$GX$19*100</f>
        <v>6.2581310665185628</v>
      </c>
      <c r="GY22" s="21">
        <f t="shared" ref="GY22:GY28" si="215">GY12/$GY$19*100</f>
        <v>5.2977467811158796</v>
      </c>
      <c r="GZ22" s="21">
        <f t="shared" ref="GZ22:GZ28" si="216">GZ12/$GZ$19*100</f>
        <v>6.0584802904564299</v>
      </c>
      <c r="HA22" s="21">
        <f t="shared" ref="HA22:HA28" si="217">HA12/$HA$19*100</f>
        <v>5.9189041266448594</v>
      </c>
      <c r="HB22" s="21">
        <f t="shared" ref="HB22:HB28" si="218">HB12/$HB$19*100</f>
        <v>5.887105153782211</v>
      </c>
      <c r="HC22" s="21">
        <f t="shared" ref="HC22:HC28" si="219">HC12/$HC$19*100</f>
        <v>5.722270778653237</v>
      </c>
      <c r="HD22" s="21">
        <f t="shared" ref="HD22:HD28" si="220">HD12/$HD$19*100</f>
        <v>5.5440608933350362</v>
      </c>
      <c r="HE22" s="21">
        <f t="shared" ref="HE22:HF28" si="221">HE12/HE$19*100</f>
        <v>4.7133126967184671</v>
      </c>
      <c r="HF22" s="21">
        <f t="shared" si="221"/>
        <v>5.4796825848878301</v>
      </c>
      <c r="HG22" s="21">
        <f t="shared" ref="HG22:HH22" si="222">HG12/HG$19*100</f>
        <v>4.562511121942916</v>
      </c>
      <c r="HH22" s="21">
        <f t="shared" si="222"/>
        <v>4.471908778214698</v>
      </c>
      <c r="HI22" s="21">
        <f t="shared" ref="HI22:HJ22" si="223">HI12/HI$19*100</f>
        <v>3.6198856930952319</v>
      </c>
      <c r="HJ22" s="21">
        <f t="shared" si="223"/>
        <v>3.6585305853353733</v>
      </c>
      <c r="HK22" s="21">
        <f t="shared" ref="HK22:HL22" si="224">HK12/HK$19*100</f>
        <v>3.3686392640818839</v>
      </c>
      <c r="HL22" s="21">
        <f t="shared" si="224"/>
        <v>3.1910545750058348</v>
      </c>
      <c r="HM22" s="21">
        <f t="shared" ref="HM22:HN22" si="225">HM12/HM$19*100</f>
        <v>3.2105596660707012</v>
      </c>
      <c r="HN22" s="21">
        <f t="shared" si="225"/>
        <v>3.2682017996139372</v>
      </c>
      <c r="HO22" s="21">
        <f t="shared" ref="HO22:HP22" si="226">HO12/HO$19*100</f>
        <v>3.2596541740426193</v>
      </c>
      <c r="HP22" s="21">
        <f t="shared" si="226"/>
        <v>3.9622260588677571</v>
      </c>
      <c r="HQ22" s="21">
        <f t="shared" ref="HQ22:HS22" si="227">HQ12/HQ$19*100</f>
        <v>4.3422837119325886</v>
      </c>
      <c r="HR22" s="21">
        <f t="shared" si="227"/>
        <v>4.5448287256305768</v>
      </c>
      <c r="HS22" s="21">
        <f t="shared" si="227"/>
        <v>4.5541557176042451</v>
      </c>
      <c r="HT22" s="21">
        <f t="shared" ref="HT22:HU22" si="228">HT12/HT$19*100</f>
        <v>4.4552387818037218</v>
      </c>
      <c r="HU22" s="21">
        <f t="shared" si="228"/>
        <v>4.1816885629901206</v>
      </c>
      <c r="HV22" s="21">
        <f t="shared" ref="HV22:HX22" si="229">HV12/HV$19*100</f>
        <v>4.1447186655011388</v>
      </c>
      <c r="HW22" s="21">
        <f t="shared" si="229"/>
        <v>4.1851444359696073</v>
      </c>
      <c r="HX22" s="21">
        <f t="shared" si="229"/>
        <v>4.0318974261265259</v>
      </c>
      <c r="HY22" s="21">
        <f t="shared" ref="HY22:HZ22" si="230">HY12/HY$19*100</f>
        <v>3.9413354488248258</v>
      </c>
      <c r="HZ22" s="21">
        <f t="shared" si="230"/>
        <v>4.1566862327042369</v>
      </c>
      <c r="IA22" s="21">
        <f t="shared" ref="IA22:IB22" si="231">IA12/IA$19*100</f>
        <v>4.2389054845515517</v>
      </c>
      <c r="IB22" s="21">
        <f t="shared" si="231"/>
        <v>4.2659961880717372</v>
      </c>
      <c r="IC22" s="21">
        <f t="shared" ref="IC22" si="232">IC12/IC$19*100</f>
        <v>4.4222171300801385</v>
      </c>
      <c r="ID22" s="21">
        <f t="shared" ref="ID22" si="233">ID12/ID$19*100</f>
        <v>3.6489778625145646</v>
      </c>
      <c r="IE22" s="21">
        <f t="shared" ref="IE22:IN22" si="234">IE12/IE$19*100</f>
        <v>4.6351294895287412</v>
      </c>
      <c r="IF22" s="21">
        <f t="shared" si="234"/>
        <v>3.7897809253993713</v>
      </c>
      <c r="IG22" s="21">
        <f t="shared" si="234"/>
        <v>3.6583967315158032</v>
      </c>
      <c r="IH22" s="21">
        <f t="shared" si="234"/>
        <v>3.6176788550738568</v>
      </c>
      <c r="II22" s="21">
        <f t="shared" si="234"/>
        <v>3.6283070353519054</v>
      </c>
      <c r="IJ22" s="21">
        <f t="shared" si="234"/>
        <v>3.6632987438558167</v>
      </c>
      <c r="IK22" s="21">
        <f t="shared" si="234"/>
        <v>3.7009472587639598</v>
      </c>
      <c r="IL22" s="21">
        <f t="shared" si="234"/>
        <v>3.7007352251160102</v>
      </c>
      <c r="IM22" s="21">
        <f t="shared" si="234"/>
        <v>3.1244011977475021</v>
      </c>
      <c r="IN22" s="21">
        <f t="shared" si="234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21">
        <v>2.8985471257060746</v>
      </c>
      <c r="LZ22" s="21">
        <v>2.88</v>
      </c>
      <c r="MA22" s="60">
        <v>2.8444343781088448</v>
      </c>
      <c r="MB22" s="47">
        <v>2.7949498755661497</v>
      </c>
    </row>
    <row r="23" spans="1:340" ht="14.1" customHeight="1" x14ac:dyDescent="0.2">
      <c r="A23" s="14" t="s">
        <v>24</v>
      </c>
      <c r="B23" s="21">
        <f t="shared" si="8"/>
        <v>20.121951219512191</v>
      </c>
      <c r="C23" s="21">
        <f t="shared" si="9"/>
        <v>22.376738305941846</v>
      </c>
      <c r="D23" s="21">
        <f t="shared" si="10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1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2"/>
        <v>40.046515008358163</v>
      </c>
      <c r="O23" s="21">
        <f>+O13/$O$19*100</f>
        <v>40.238385869174984</v>
      </c>
      <c r="P23" s="21">
        <f t="shared" si="13"/>
        <v>40.126939351198878</v>
      </c>
      <c r="Q23" s="21">
        <f t="shared" si="14"/>
        <v>40.974435238297573</v>
      </c>
      <c r="R23" s="21">
        <f>+R13/$R$19*100</f>
        <v>40.091845254661841</v>
      </c>
      <c r="S23" s="21">
        <f t="shared" si="15"/>
        <v>39.325323475046211</v>
      </c>
      <c r="T23" s="21">
        <f t="shared" si="16"/>
        <v>39.38201141507578</v>
      </c>
      <c r="U23" s="21">
        <f t="shared" si="17"/>
        <v>39.954486345903774</v>
      </c>
      <c r="V23" s="21">
        <f t="shared" si="18"/>
        <v>40.619191077495032</v>
      </c>
      <c r="W23" s="21">
        <f t="shared" si="19"/>
        <v>43.240782885753291</v>
      </c>
      <c r="X23" s="21">
        <f t="shared" si="20"/>
        <v>43.862638442886173</v>
      </c>
      <c r="Y23" s="21">
        <f t="shared" si="21"/>
        <v>39.498553519768564</v>
      </c>
      <c r="Z23" s="21">
        <f t="shared" si="22"/>
        <v>38.784988853108743</v>
      </c>
      <c r="AA23" s="21">
        <f t="shared" si="23"/>
        <v>38.973924617339215</v>
      </c>
      <c r="AB23" s="21">
        <f t="shared" si="24"/>
        <v>38.934769599042482</v>
      </c>
      <c r="AC23" s="21">
        <f t="shared" si="202"/>
        <v>37.482834796107227</v>
      </c>
      <c r="AD23" s="21">
        <f t="shared" si="203"/>
        <v>36.658839090058223</v>
      </c>
      <c r="AE23" s="21">
        <f t="shared" si="204"/>
        <v>36.957118603230811</v>
      </c>
      <c r="AF23" s="21">
        <f t="shared" si="205"/>
        <v>36.243588344428687</v>
      </c>
      <c r="AG23" s="21">
        <f t="shared" si="25"/>
        <v>36.380832282471623</v>
      </c>
      <c r="AH23" s="21">
        <f t="shared" si="26"/>
        <v>36.689662436147252</v>
      </c>
      <c r="AI23" s="21">
        <f t="shared" si="27"/>
        <v>35.731275437390984</v>
      </c>
      <c r="AJ23" s="21">
        <f t="shared" si="28"/>
        <v>36.098678047257202</v>
      </c>
      <c r="AK23" s="21">
        <f t="shared" si="29"/>
        <v>35.823216614828937</v>
      </c>
      <c r="AL23" s="21">
        <f t="shared" si="30"/>
        <v>36.524213728472596</v>
      </c>
      <c r="AM23" s="21">
        <f t="shared" si="206"/>
        <v>38.039656182848212</v>
      </c>
      <c r="AN23" s="21">
        <f t="shared" si="31"/>
        <v>37.870424171993022</v>
      </c>
      <c r="AO23" s="21">
        <f t="shared" si="32"/>
        <v>38.419750691177185</v>
      </c>
      <c r="AP23" s="21">
        <f t="shared" si="33"/>
        <v>38.211968276856531</v>
      </c>
      <c r="AQ23" s="21">
        <f t="shared" si="34"/>
        <v>37.781152130587451</v>
      </c>
      <c r="AR23" s="21">
        <f t="shared" si="35"/>
        <v>38.086964688204361</v>
      </c>
      <c r="AS23" s="21">
        <f t="shared" si="36"/>
        <v>37.731958762886606</v>
      </c>
      <c r="AT23" s="21">
        <f t="shared" si="37"/>
        <v>37.864167320744265</v>
      </c>
      <c r="AU23" s="21">
        <f t="shared" si="207"/>
        <v>38.294731014118298</v>
      </c>
      <c r="AV23" s="21">
        <f t="shared" si="208"/>
        <v>37.636486182880255</v>
      </c>
      <c r="AW23" s="21">
        <f t="shared" si="38"/>
        <v>36.234967220943865</v>
      </c>
      <c r="AX23" s="21">
        <f t="shared" si="39"/>
        <v>35.959570329019712</v>
      </c>
      <c r="AY23" s="21">
        <f t="shared" si="40"/>
        <v>42.980526358673515</v>
      </c>
      <c r="AZ23" s="21">
        <f t="shared" si="41"/>
        <v>35.649703952632422</v>
      </c>
      <c r="BA23" s="21">
        <f t="shared" si="42"/>
        <v>44.610255596126372</v>
      </c>
      <c r="BB23" s="21">
        <f t="shared" si="43"/>
        <v>44.413452343002859</v>
      </c>
      <c r="BC23" s="21">
        <f t="shared" si="44"/>
        <v>44.358904216655588</v>
      </c>
      <c r="BD23" s="21">
        <f t="shared" si="45"/>
        <v>44.031393568147017</v>
      </c>
      <c r="BE23" s="21">
        <f t="shared" si="46"/>
        <v>44.117647058823536</v>
      </c>
      <c r="BF23" s="21">
        <f t="shared" si="47"/>
        <v>43.742236609327364</v>
      </c>
      <c r="BG23" s="21">
        <f t="shared" si="48"/>
        <v>43.864297977159069</v>
      </c>
      <c r="BH23" s="21">
        <f t="shared" si="49"/>
        <v>44.606832572522457</v>
      </c>
      <c r="BI23" s="21">
        <f t="shared" si="50"/>
        <v>44.820782637290357</v>
      </c>
      <c r="BJ23" s="21">
        <f t="shared" si="51"/>
        <v>44.313513513513513</v>
      </c>
      <c r="BK23" s="21">
        <f t="shared" si="52"/>
        <v>44.086860873576271</v>
      </c>
      <c r="BL23" s="21">
        <f t="shared" si="53"/>
        <v>44.470128022759617</v>
      </c>
      <c r="BM23" s="21">
        <f t="shared" si="54"/>
        <v>44.090202177293939</v>
      </c>
      <c r="BN23" s="21">
        <f t="shared" si="55"/>
        <v>43.546214913524238</v>
      </c>
      <c r="BO23" s="21">
        <f t="shared" si="56"/>
        <v>43.189964157706093</v>
      </c>
      <c r="BP23" s="21">
        <f t="shared" si="57"/>
        <v>43.447569971411426</v>
      </c>
      <c r="BQ23" s="21">
        <f t="shared" si="58"/>
        <v>42.737838402115663</v>
      </c>
      <c r="BR23" s="21">
        <f t="shared" si="59"/>
        <v>43.500764207308592</v>
      </c>
      <c r="BS23" s="21">
        <f t="shared" si="60"/>
        <v>43.482394366197191</v>
      </c>
      <c r="BT23" s="21">
        <f t="shared" si="61"/>
        <v>43.918589252108461</v>
      </c>
      <c r="BU23" s="21">
        <f t="shared" si="209"/>
        <v>43.15750017038097</v>
      </c>
      <c r="BV23" s="21">
        <f t="shared" si="62"/>
        <v>43.187074715918619</v>
      </c>
      <c r="BW23" s="21">
        <f t="shared" si="63"/>
        <v>42.958706661472547</v>
      </c>
      <c r="BX23" s="21">
        <f t="shared" si="64"/>
        <v>43.318861553304387</v>
      </c>
      <c r="BY23" s="21">
        <f t="shared" si="65"/>
        <v>41.709983303405487</v>
      </c>
      <c r="BZ23" s="21">
        <f t="shared" si="66"/>
        <v>40.285883711494655</v>
      </c>
      <c r="CA23" s="21">
        <f t="shared" si="67"/>
        <v>38.641895430877774</v>
      </c>
      <c r="CB23" s="21">
        <f t="shared" si="68"/>
        <v>37.503902104014486</v>
      </c>
      <c r="CC23" s="21">
        <f t="shared" si="69"/>
        <v>35.724298368576463</v>
      </c>
      <c r="CD23" s="21">
        <f t="shared" si="70"/>
        <v>35.209917949332215</v>
      </c>
      <c r="CE23" s="21">
        <f t="shared" si="71"/>
        <v>35.41491533565511</v>
      </c>
      <c r="CF23" s="21">
        <f t="shared" si="72"/>
        <v>36.50688638960726</v>
      </c>
      <c r="CG23" s="21">
        <f t="shared" si="73"/>
        <v>36.637931034482762</v>
      </c>
      <c r="CH23" s="21">
        <f t="shared" si="74"/>
        <v>38.434996549551443</v>
      </c>
      <c r="CI23" s="21">
        <f t="shared" si="75"/>
        <v>38.721387213872141</v>
      </c>
      <c r="CJ23" s="21">
        <f t="shared" si="76"/>
        <v>38.355378389804912</v>
      </c>
      <c r="CK23" s="21">
        <f t="shared" si="77"/>
        <v>38.149200179399017</v>
      </c>
      <c r="CL23" s="21">
        <f t="shared" si="78"/>
        <v>38.107922066261644</v>
      </c>
      <c r="CM23" s="21">
        <f t="shared" si="79"/>
        <v>38.390505223902686</v>
      </c>
      <c r="CN23" s="21">
        <f t="shared" si="80"/>
        <v>37.815392600709359</v>
      </c>
      <c r="CO23" s="21">
        <f t="shared" si="81"/>
        <v>37.882781828379144</v>
      </c>
      <c r="CP23" s="21">
        <f t="shared" si="82"/>
        <v>36.59440881166951</v>
      </c>
      <c r="CQ23" s="21">
        <f t="shared" si="210"/>
        <v>36.880560798058781</v>
      </c>
      <c r="CR23" s="21">
        <f t="shared" si="83"/>
        <v>37.081300813008134</v>
      </c>
      <c r="CS23" s="21">
        <f t="shared" si="84"/>
        <v>38.166550783548168</v>
      </c>
      <c r="CT23" s="21">
        <f t="shared" si="85"/>
        <v>39.530096341229111</v>
      </c>
      <c r="CU23" s="21">
        <f t="shared" si="86"/>
        <v>38.111678990865592</v>
      </c>
      <c r="CV23" s="21">
        <f t="shared" si="87"/>
        <v>38.862688438786364</v>
      </c>
      <c r="CW23" s="21">
        <f t="shared" si="88"/>
        <v>38.974963665780024</v>
      </c>
      <c r="CX23" s="21">
        <f t="shared" si="89"/>
        <v>39.084334728943503</v>
      </c>
      <c r="CY23" s="21">
        <f t="shared" si="90"/>
        <v>38.932344165793083</v>
      </c>
      <c r="CZ23" s="21">
        <f t="shared" si="91"/>
        <v>41.045904160810416</v>
      </c>
      <c r="DA23" s="21">
        <f t="shared" si="92"/>
        <v>41.800734571413791</v>
      </c>
      <c r="DB23" s="21">
        <f t="shared" si="93"/>
        <v>42.059470801985775</v>
      </c>
      <c r="DC23" s="21">
        <f t="shared" si="94"/>
        <v>42.044561608070765</v>
      </c>
      <c r="DD23" s="21">
        <f t="shared" si="211"/>
        <v>42.52133552927085</v>
      </c>
      <c r="DE23" s="21">
        <f t="shared" si="95"/>
        <v>43.342381336659088</v>
      </c>
      <c r="DF23" s="21">
        <f t="shared" si="96"/>
        <v>46.748053536565287</v>
      </c>
      <c r="DG23" s="21">
        <f t="shared" si="97"/>
        <v>45.310170333890568</v>
      </c>
      <c r="DH23" s="21">
        <f t="shared" si="98"/>
        <v>45.495921373760467</v>
      </c>
      <c r="DI23" s="21">
        <f t="shared" si="99"/>
        <v>45.93249818365954</v>
      </c>
      <c r="DJ23" s="21">
        <f t="shared" si="100"/>
        <v>46.358946166532746</v>
      </c>
      <c r="DK23" s="21">
        <f t="shared" si="101"/>
        <v>46.176923867255731</v>
      </c>
      <c r="DL23" s="21">
        <f t="shared" si="102"/>
        <v>46.235055724417421</v>
      </c>
      <c r="DM23" s="21">
        <f t="shared" si="103"/>
        <v>46.547971528853502</v>
      </c>
      <c r="DN23" s="21">
        <f t="shared" si="104"/>
        <v>46.711048323108777</v>
      </c>
      <c r="DO23" s="21">
        <f t="shared" si="105"/>
        <v>46.295615850238832</v>
      </c>
      <c r="DP23" s="21">
        <f t="shared" si="106"/>
        <v>46.221248630887182</v>
      </c>
      <c r="DQ23" s="21">
        <f t="shared" si="107"/>
        <v>45.961861512617446</v>
      </c>
      <c r="DR23" s="21">
        <f t="shared" si="108"/>
        <v>46.918470918982074</v>
      </c>
      <c r="DS23" s="21">
        <f t="shared" si="109"/>
        <v>46.702714355003863</v>
      </c>
      <c r="DT23" s="21">
        <f t="shared" si="110"/>
        <v>46.699357397015348</v>
      </c>
      <c r="DU23" s="21">
        <f t="shared" si="111"/>
        <v>47.006663705019989</v>
      </c>
      <c r="DV23" s="21">
        <f t="shared" si="112"/>
        <v>46.084572539084867</v>
      </c>
      <c r="DW23" s="21">
        <f t="shared" si="113"/>
        <v>45.898300443288207</v>
      </c>
      <c r="DX23" s="21">
        <f t="shared" si="114"/>
        <v>46.117542449684521</v>
      </c>
      <c r="DY23" s="21">
        <f t="shared" si="115"/>
        <v>45.937088218400525</v>
      </c>
      <c r="DZ23" s="21">
        <f t="shared" si="116"/>
        <v>45.544307169735916</v>
      </c>
      <c r="EA23" s="21">
        <f t="shared" si="117"/>
        <v>45.32833333333334</v>
      </c>
      <c r="EB23" s="21">
        <f t="shared" si="118"/>
        <v>45.241249130708347</v>
      </c>
      <c r="EC23" s="21">
        <f t="shared" si="119"/>
        <v>46.676314837351576</v>
      </c>
      <c r="ED23" s="21">
        <f t="shared" si="120"/>
        <v>47.425763725699632</v>
      </c>
      <c r="EE23" s="21">
        <f t="shared" si="121"/>
        <v>45.733501471206381</v>
      </c>
      <c r="EF23" s="21">
        <f t="shared" si="122"/>
        <v>46.104558031163542</v>
      </c>
      <c r="EG23" s="21">
        <f t="shared" si="123"/>
        <v>46.657229264526087</v>
      </c>
      <c r="EH23" s="21">
        <f t="shared" si="124"/>
        <v>45.951676450576748</v>
      </c>
      <c r="EI23" s="21">
        <f t="shared" si="125"/>
        <v>50.045491623266599</v>
      </c>
      <c r="EJ23" s="21">
        <f t="shared" si="126"/>
        <v>46.998806034950618</v>
      </c>
      <c r="EK23" s="21">
        <f t="shared" si="127"/>
        <v>47.261943077842666</v>
      </c>
      <c r="EL23" s="21">
        <f t="shared" si="128"/>
        <v>46.162625701770622</v>
      </c>
      <c r="EM23" s="21">
        <f t="shared" si="129"/>
        <v>47.342558858647401</v>
      </c>
      <c r="EN23" s="21">
        <f t="shared" si="130"/>
        <v>47.807796862423494</v>
      </c>
      <c r="EO23" s="21">
        <f t="shared" si="131"/>
        <v>45.72821836737775</v>
      </c>
      <c r="EP23" s="21">
        <f t="shared" si="132"/>
        <v>43.947004440561983</v>
      </c>
      <c r="EQ23" s="21">
        <f t="shared" si="133"/>
        <v>43.237183196389303</v>
      </c>
      <c r="ER23" s="21">
        <f t="shared" si="134"/>
        <v>47.174692178738653</v>
      </c>
      <c r="ES23" s="21">
        <f t="shared" si="135"/>
        <v>42.264428484900932</v>
      </c>
      <c r="ET23" s="21">
        <f t="shared" si="136"/>
        <v>43.04427673677867</v>
      </c>
      <c r="EU23" s="21">
        <f t="shared" si="137"/>
        <v>43.266685845799771</v>
      </c>
      <c r="EV23" s="21">
        <f t="shared" si="138"/>
        <v>43.231309150533612</v>
      </c>
      <c r="EW23" s="21">
        <f t="shared" si="139"/>
        <v>43.916371694149476</v>
      </c>
      <c r="EX23" s="21">
        <f t="shared" si="140"/>
        <v>43.250369426013393</v>
      </c>
      <c r="EY23" s="21">
        <f t="shared" si="141"/>
        <v>44.605322573596894</v>
      </c>
      <c r="EZ23" s="21">
        <f t="shared" si="142"/>
        <v>43.092988993846951</v>
      </c>
      <c r="FA23" s="21">
        <f t="shared" si="143"/>
        <v>42.148001764796845</v>
      </c>
      <c r="FB23" s="21">
        <f t="shared" si="144"/>
        <v>42.11280392657531</v>
      </c>
      <c r="FC23" s="21">
        <f t="shared" si="145"/>
        <v>42.40204067172111</v>
      </c>
      <c r="FD23" s="21">
        <f t="shared" si="146"/>
        <v>42.100651785037293</v>
      </c>
      <c r="FE23" s="21">
        <f t="shared" si="147"/>
        <v>40.540274219431858</v>
      </c>
      <c r="FF23" s="21">
        <f t="shared" si="148"/>
        <v>40.02449854539887</v>
      </c>
      <c r="FG23" s="21">
        <f t="shared" si="149"/>
        <v>40.589150301380513</v>
      </c>
      <c r="FH23" s="21">
        <f t="shared" si="150"/>
        <v>40.439246299528584</v>
      </c>
      <c r="FI23" s="21">
        <f t="shared" si="151"/>
        <v>40.419976212284851</v>
      </c>
      <c r="FJ23" s="21">
        <f t="shared" si="152"/>
        <v>40.389751976015262</v>
      </c>
      <c r="FK23" s="21">
        <f t="shared" si="153"/>
        <v>40.341943520457747</v>
      </c>
      <c r="FL23" s="21">
        <f t="shared" si="154"/>
        <v>38.369751352832381</v>
      </c>
      <c r="FM23" s="21">
        <f t="shared" si="155"/>
        <v>38.9657773815239</v>
      </c>
      <c r="FN23" s="21">
        <f t="shared" si="156"/>
        <v>38.790434864890436</v>
      </c>
      <c r="FO23" s="21">
        <f t="shared" si="157"/>
        <v>39.353990429289489</v>
      </c>
      <c r="FP23" s="21">
        <f t="shared" si="158"/>
        <v>40.488613841362294</v>
      </c>
      <c r="FQ23" s="21">
        <f t="shared" si="159"/>
        <v>39.017888555113537</v>
      </c>
      <c r="FR23" s="21">
        <f t="shared" si="160"/>
        <v>38.051032300142204</v>
      </c>
      <c r="FS23" s="21">
        <f t="shared" si="161"/>
        <v>38.215873692057826</v>
      </c>
      <c r="FT23" s="21">
        <f t="shared" si="162"/>
        <v>37.953751997980987</v>
      </c>
      <c r="FU23" s="21">
        <f t="shared" si="163"/>
        <v>38.385931980238041</v>
      </c>
      <c r="FV23" s="21">
        <f t="shared" si="164"/>
        <v>38.1770485057353</v>
      </c>
      <c r="FW23" s="21">
        <f t="shared" si="165"/>
        <v>38.377405048517801</v>
      </c>
      <c r="FX23" s="21">
        <f t="shared" si="166"/>
        <v>38.098287587894006</v>
      </c>
      <c r="FY23" s="21">
        <f t="shared" si="167"/>
        <v>38.510631800738985</v>
      </c>
      <c r="FZ23" s="21">
        <f t="shared" si="168"/>
        <v>34.205703857421263</v>
      </c>
      <c r="GA23" s="21">
        <f t="shared" si="169"/>
        <v>34.433028380174093</v>
      </c>
      <c r="GB23" s="21">
        <f t="shared" si="170"/>
        <v>34.218408442568091</v>
      </c>
      <c r="GC23" s="21">
        <f t="shared" si="171"/>
        <v>34.960211655462786</v>
      </c>
      <c r="GD23" s="21">
        <f t="shared" si="172"/>
        <v>34.431856156828452</v>
      </c>
      <c r="GE23" s="21">
        <f t="shared" si="173"/>
        <v>34.951131325778384</v>
      </c>
      <c r="GF23" s="21">
        <f t="shared" si="174"/>
        <v>34.873678559151493</v>
      </c>
      <c r="GG23" s="21">
        <f t="shared" si="175"/>
        <v>34.903414634146344</v>
      </c>
      <c r="GH23" s="21">
        <f t="shared" si="176"/>
        <v>35.304903115818398</v>
      </c>
      <c r="GI23" s="21">
        <f t="shared" si="177"/>
        <v>35.839520428989601</v>
      </c>
      <c r="GJ23" s="21">
        <f t="shared" si="178"/>
        <v>36.26007451634527</v>
      </c>
      <c r="GK23" s="21">
        <f t="shared" si="179"/>
        <v>36.048402197986682</v>
      </c>
      <c r="GL23" s="21">
        <f t="shared" si="180"/>
        <v>36.15356139170877</v>
      </c>
      <c r="GM23" s="21">
        <f t="shared" si="181"/>
        <v>35.843659407990224</v>
      </c>
      <c r="GN23" s="21">
        <f t="shared" si="182"/>
        <v>36.330001699287848</v>
      </c>
      <c r="GO23" s="21">
        <f t="shared" si="183"/>
        <v>35.610188135531942</v>
      </c>
      <c r="GP23" s="21">
        <f t="shared" si="184"/>
        <v>36.150053490255409</v>
      </c>
      <c r="GQ23" s="21">
        <f t="shared" si="185"/>
        <v>36.227014439112892</v>
      </c>
      <c r="GR23" s="21">
        <f t="shared" si="186"/>
        <v>36.092887160187765</v>
      </c>
      <c r="GS23" s="21">
        <f t="shared" si="187"/>
        <v>36.296011591308627</v>
      </c>
      <c r="GT23" s="21">
        <f t="shared" si="188"/>
        <v>36.39603986518128</v>
      </c>
      <c r="GU23" s="21">
        <f t="shared" si="189"/>
        <v>37.876522939018258</v>
      </c>
      <c r="GV23" s="21">
        <f t="shared" si="212"/>
        <v>37.427538494448207</v>
      </c>
      <c r="GW23" s="21">
        <f t="shared" si="213"/>
        <v>36.558256498449168</v>
      </c>
      <c r="GX23" s="21">
        <f t="shared" si="214"/>
        <v>36.134096393339568</v>
      </c>
      <c r="GY23" s="21">
        <f t="shared" si="215"/>
        <v>36.329998737692506</v>
      </c>
      <c r="GZ23" s="21">
        <f t="shared" si="216"/>
        <v>37.556535269709542</v>
      </c>
      <c r="HA23" s="21">
        <f t="shared" si="217"/>
        <v>36.870296924405793</v>
      </c>
      <c r="HB23" s="21">
        <f t="shared" si="218"/>
        <v>34.676849542809641</v>
      </c>
      <c r="HC23" s="21">
        <f t="shared" si="219"/>
        <v>36.778271422801559</v>
      </c>
      <c r="HD23" s="21">
        <f t="shared" si="220"/>
        <v>36.670201926760186</v>
      </c>
      <c r="HE23" s="21">
        <f t="shared" si="221"/>
        <v>36.923462947049018</v>
      </c>
      <c r="HF23" s="21">
        <f t="shared" si="221"/>
        <v>35.764864270087635</v>
      </c>
      <c r="HG23" s="21">
        <f t="shared" ref="HG23:HH23" si="235">HG13/HG$19*100</f>
        <v>36.678297962331101</v>
      </c>
      <c r="HH23" s="21">
        <f t="shared" si="235"/>
        <v>35.69783731003357</v>
      </c>
      <c r="HI23" s="21">
        <f t="shared" ref="HI23:HJ23" si="236">HI13/HI$19*100</f>
        <v>34.639602506633658</v>
      </c>
      <c r="HJ23" s="21">
        <f t="shared" si="236"/>
        <v>34.011640779135163</v>
      </c>
      <c r="HK23" s="21">
        <f t="shared" ref="HK23:HL23" si="237">HK13/HK$19*100</f>
        <v>32.787848905492147</v>
      </c>
      <c r="HL23" s="21">
        <f t="shared" si="237"/>
        <v>32.544563052854919</v>
      </c>
      <c r="HM23" s="21">
        <f t="shared" ref="HM23:HN23" si="238">HM13/HM$19*100</f>
        <v>32.772583688439447</v>
      </c>
      <c r="HN23" s="21">
        <f t="shared" si="238"/>
        <v>34.048065403430058</v>
      </c>
      <c r="HO23" s="21">
        <f t="shared" ref="HO23:HP23" si="239">HO13/HO$19*100</f>
        <v>34.579381315479516</v>
      </c>
      <c r="HP23" s="21">
        <f t="shared" si="239"/>
        <v>34.144366164499267</v>
      </c>
      <c r="HQ23" s="21">
        <f t="shared" ref="HQ23:HS23" si="240">HQ13/HQ$19*100</f>
        <v>34.573390274294191</v>
      </c>
      <c r="HR23" s="21">
        <f t="shared" si="240"/>
        <v>31.211449498843486</v>
      </c>
      <c r="HS23" s="21">
        <f t="shared" si="240"/>
        <v>31.351225910138407</v>
      </c>
      <c r="HT23" s="21">
        <f t="shared" ref="HT23:HU23" si="241">HT13/HT$19*100</f>
        <v>31.136323326639321</v>
      </c>
      <c r="HU23" s="21">
        <f t="shared" si="241"/>
        <v>30.494053479082499</v>
      </c>
      <c r="HV23" s="21">
        <f t="shared" ref="HV23:HX23" si="242">HV13/HV$19*100</f>
        <v>30.505532481531976</v>
      </c>
      <c r="HW23" s="21">
        <f t="shared" si="242"/>
        <v>29.950748448092373</v>
      </c>
      <c r="HX23" s="21">
        <f t="shared" si="242"/>
        <v>29.527983098623118</v>
      </c>
      <c r="HY23" s="21">
        <f t="shared" ref="HY23:HZ23" si="243">HY13/HY$19*100</f>
        <v>29.308184980010399</v>
      </c>
      <c r="HZ23" s="21">
        <f t="shared" si="243"/>
        <v>29.51115615101822</v>
      </c>
      <c r="IA23" s="21">
        <f t="shared" ref="IA23:IB23" si="244">IA13/IA$19*100</f>
        <v>27.479450283833518</v>
      </c>
      <c r="IB23" s="21">
        <f t="shared" si="244"/>
        <v>28.274604169867494</v>
      </c>
      <c r="IC23" s="21">
        <f t="shared" ref="IC23" si="245">IC13/IC$19*100</f>
        <v>28.593051418190115</v>
      </c>
      <c r="ID23" s="21">
        <f t="shared" ref="ID23" si="246">ID13/ID$19*100</f>
        <v>29.930621756169902</v>
      </c>
      <c r="IE23" s="21">
        <f t="shared" ref="IE23:IN23" si="247">IE13/IE$19*100</f>
        <v>30.475539487998283</v>
      </c>
      <c r="IF23" s="21">
        <f t="shared" si="247"/>
        <v>30.522542137079906</v>
      </c>
      <c r="IG23" s="21">
        <f t="shared" si="247"/>
        <v>32.043131705672877</v>
      </c>
      <c r="IH23" s="21">
        <f t="shared" si="247"/>
        <v>32.033536038557919</v>
      </c>
      <c r="II23" s="21">
        <f t="shared" si="247"/>
        <v>32.375511822071857</v>
      </c>
      <c r="IJ23" s="21">
        <f t="shared" si="247"/>
        <v>32.369119138643988</v>
      </c>
      <c r="IK23" s="21">
        <f t="shared" si="247"/>
        <v>32.122295709475004</v>
      </c>
      <c r="IL23" s="21">
        <f t="shared" si="247"/>
        <v>32.267936792472703</v>
      </c>
      <c r="IM23" s="21">
        <f t="shared" si="247"/>
        <v>32.449386016173982</v>
      </c>
      <c r="IN23" s="21">
        <f t="shared" si="247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21">
        <v>44.936627133122755</v>
      </c>
      <c r="LZ23" s="21">
        <v>43.52</v>
      </c>
      <c r="MA23" s="60">
        <v>43.22928335584637</v>
      </c>
      <c r="MB23" s="47">
        <v>43.164451951784883</v>
      </c>
    </row>
    <row r="24" spans="1:340" ht="14.1" customHeight="1" x14ac:dyDescent="0.2">
      <c r="A24" s="14" t="s">
        <v>18</v>
      </c>
      <c r="B24" s="21">
        <f t="shared" si="8"/>
        <v>0.3658536585365853</v>
      </c>
      <c r="C24" s="21">
        <f t="shared" si="9"/>
        <v>0.12642225031605564</v>
      </c>
      <c r="D24" s="21">
        <f t="shared" si="10"/>
        <v>9.7314130011677713E-2</v>
      </c>
      <c r="E24" s="21">
        <f>+E14/$E$19*100</f>
        <v>0.16474464579901155</v>
      </c>
      <c r="F24" s="21">
        <f t="shared" ref="F24:R24" si="248">+F14/$B$19*100</f>
        <v>0</v>
      </c>
      <c r="G24" s="21">
        <f t="shared" si="248"/>
        <v>0</v>
      </c>
      <c r="H24" s="21">
        <f t="shared" si="248"/>
        <v>0</v>
      </c>
      <c r="I24" s="21">
        <f t="shared" si="248"/>
        <v>0</v>
      </c>
      <c r="J24" s="21">
        <f t="shared" si="11"/>
        <v>0.15491866769945781</v>
      </c>
      <c r="K24" s="21">
        <f t="shared" si="248"/>
        <v>0</v>
      </c>
      <c r="L24" s="21">
        <f t="shared" si="248"/>
        <v>0</v>
      </c>
      <c r="M24" s="21">
        <f t="shared" si="248"/>
        <v>0</v>
      </c>
      <c r="N24" s="21">
        <f t="shared" si="12"/>
        <v>0.14535940111926737</v>
      </c>
      <c r="O24" s="21">
        <f t="shared" si="248"/>
        <v>0.25609756097560971</v>
      </c>
      <c r="P24" s="21">
        <f t="shared" si="13"/>
        <v>0.14809590973201692</v>
      </c>
      <c r="Q24" s="21">
        <f t="shared" si="14"/>
        <v>0.14871468026343745</v>
      </c>
      <c r="R24" s="21">
        <f t="shared" si="248"/>
        <v>0.20731707317073167</v>
      </c>
      <c r="S24" s="21">
        <f t="shared" si="15"/>
        <v>0.118827567995775</v>
      </c>
      <c r="T24" s="21">
        <f t="shared" si="16"/>
        <v>0.1377681558748278</v>
      </c>
      <c r="U24" s="21">
        <f t="shared" si="17"/>
        <v>5.8517555266579965E-2</v>
      </c>
      <c r="V24" s="21">
        <f t="shared" si="18"/>
        <v>5.7688609704506122E-2</v>
      </c>
      <c r="W24" s="21">
        <f t="shared" si="19"/>
        <v>3.9014240197672148E-2</v>
      </c>
      <c r="X24" s="21">
        <f t="shared" si="20"/>
        <v>5.8981584638573954E-2</v>
      </c>
      <c r="Y24" s="21">
        <f t="shared" si="21"/>
        <v>0.15429122468659595</v>
      </c>
      <c r="Z24" s="21">
        <f t="shared" si="22"/>
        <v>0.1733960862026257</v>
      </c>
      <c r="AA24" s="21">
        <f t="shared" si="23"/>
        <v>0.16939923770343035</v>
      </c>
      <c r="AB24" s="21">
        <f t="shared" si="24"/>
        <v>0.13165769000598443</v>
      </c>
      <c r="AC24" s="21">
        <f t="shared" si="202"/>
        <v>0.16956236193205562</v>
      </c>
      <c r="AD24" s="21">
        <f t="shared" si="203"/>
        <v>0.17317812687399467</v>
      </c>
      <c r="AE24" s="21">
        <f t="shared" si="204"/>
        <v>0.15184709949627109</v>
      </c>
      <c r="AF24" s="21">
        <f t="shared" si="205"/>
        <v>0.1582451162283095</v>
      </c>
      <c r="AG24" s="21">
        <f t="shared" si="25"/>
        <v>0.16288356452290881</v>
      </c>
      <c r="AH24" s="21">
        <f t="shared" si="26"/>
        <v>0.16851861604086582</v>
      </c>
      <c r="AI24" s="21">
        <f t="shared" si="27"/>
        <v>0.15857074898250439</v>
      </c>
      <c r="AJ24" s="21">
        <f t="shared" si="28"/>
        <v>0.16134068908087851</v>
      </c>
      <c r="AK24" s="21">
        <f t="shared" si="29"/>
        <v>1.6755292465134946</v>
      </c>
      <c r="AL24" s="21">
        <f t="shared" si="30"/>
        <v>2.8752269270398907</v>
      </c>
      <c r="AM24" s="21">
        <f t="shared" si="206"/>
        <v>3.5358468450869309</v>
      </c>
      <c r="AN24" s="21">
        <f t="shared" si="31"/>
        <v>2.7067596358706174</v>
      </c>
      <c r="AO24" s="21">
        <f t="shared" si="32"/>
        <v>2.6385992142406756</v>
      </c>
      <c r="AP24" s="21">
        <f t="shared" si="33"/>
        <v>3.2780581590963713</v>
      </c>
      <c r="AQ24" s="21">
        <f t="shared" si="34"/>
        <v>3.2029989560595995</v>
      </c>
      <c r="AR24" s="21">
        <f t="shared" si="35"/>
        <v>2.4042073628850491</v>
      </c>
      <c r="AS24" s="21">
        <f t="shared" si="36"/>
        <v>2.3055295220243677</v>
      </c>
      <c r="AT24" s="21">
        <f t="shared" si="37"/>
        <v>2.2346368715083798</v>
      </c>
      <c r="AU24" s="21">
        <f t="shared" si="207"/>
        <v>2.1823382855033682</v>
      </c>
      <c r="AV24" s="21">
        <f t="shared" si="208"/>
        <v>2.0669512469108065</v>
      </c>
      <c r="AW24" s="21">
        <f t="shared" si="38"/>
        <v>1.923327399817653</v>
      </c>
      <c r="AX24" s="21">
        <f t="shared" si="39"/>
        <v>1.8311765203417067</v>
      </c>
      <c r="AY24" s="21">
        <f t="shared" si="40"/>
        <v>1.6907031695591952</v>
      </c>
      <c r="AZ24" s="21">
        <f t="shared" si="41"/>
        <v>1.6602656425028006</v>
      </c>
      <c r="BA24" s="21">
        <f t="shared" si="42"/>
        <v>1.5597713922844898</v>
      </c>
      <c r="BB24" s="21">
        <f t="shared" si="43"/>
        <v>1.4902773350334715</v>
      </c>
      <c r="BC24" s="21">
        <f t="shared" si="44"/>
        <v>1.461565516432842</v>
      </c>
      <c r="BD24" s="21">
        <f t="shared" si="45"/>
        <v>1.3437978560490047</v>
      </c>
      <c r="BE24" s="21">
        <f t="shared" si="46"/>
        <v>1.8468745200430039</v>
      </c>
      <c r="BF24" s="21">
        <f t="shared" si="47"/>
        <v>2.2734971957691879</v>
      </c>
      <c r="BG24" s="21">
        <f t="shared" si="48"/>
        <v>2.0340374710756137</v>
      </c>
      <c r="BH24" s="21">
        <f t="shared" si="49"/>
        <v>2.2787512884700338</v>
      </c>
      <c r="BI24" s="21">
        <f t="shared" si="50"/>
        <v>2.3237969966019945</v>
      </c>
      <c r="BJ24" s="21">
        <f t="shared" si="51"/>
        <v>2.1873873873873872</v>
      </c>
      <c r="BK24" s="21">
        <f t="shared" si="52"/>
        <v>2.7392399673562076</v>
      </c>
      <c r="BL24" s="21">
        <f t="shared" si="53"/>
        <v>2.0092460881934575</v>
      </c>
      <c r="BM24" s="21">
        <f t="shared" si="54"/>
        <v>1.9758235543616571</v>
      </c>
      <c r="BN24" s="21">
        <f t="shared" si="55"/>
        <v>1.9527927417068329</v>
      </c>
      <c r="BO24" s="21">
        <f t="shared" si="56"/>
        <v>1.8483379014688315</v>
      </c>
      <c r="BP24" s="21">
        <f t="shared" si="57"/>
        <v>1.7576677372674976</v>
      </c>
      <c r="BQ24" s="21">
        <f t="shared" si="58"/>
        <v>1.6319855243927903</v>
      </c>
      <c r="BR24" s="21">
        <f t="shared" si="59"/>
        <v>1.4519938863415307</v>
      </c>
      <c r="BS24" s="21">
        <f t="shared" si="60"/>
        <v>1.415492957746479</v>
      </c>
      <c r="BT24" s="21">
        <f t="shared" si="61"/>
        <v>1.3103784763365165</v>
      </c>
      <c r="BU24" s="21">
        <f t="shared" si="209"/>
        <v>1.4346077830027941</v>
      </c>
      <c r="BV24" s="21">
        <f t="shared" si="62"/>
        <v>2.1787952938021657</v>
      </c>
      <c r="BW24" s="21">
        <f t="shared" si="63"/>
        <v>2.5061680301259579</v>
      </c>
      <c r="BX24" s="21">
        <f t="shared" si="64"/>
        <v>2.4537707026853193</v>
      </c>
      <c r="BY24" s="21">
        <f t="shared" si="65"/>
        <v>3.0557918281195859</v>
      </c>
      <c r="BZ24" s="21">
        <f t="shared" si="66"/>
        <v>2.056739802128523</v>
      </c>
      <c r="CA24" s="21">
        <f t="shared" si="67"/>
        <v>2.2214006223618941</v>
      </c>
      <c r="CB24" s="21">
        <f t="shared" si="68"/>
        <v>2.9406255853156025</v>
      </c>
      <c r="CC24" s="21">
        <f t="shared" si="69"/>
        <v>2.7617883026633665</v>
      </c>
      <c r="CD24" s="21">
        <f t="shared" si="70"/>
        <v>2.7310295262622026</v>
      </c>
      <c r="CE24" s="21">
        <f t="shared" si="71"/>
        <v>2.7470877867179064</v>
      </c>
      <c r="CF24" s="21">
        <f t="shared" si="72"/>
        <v>2.1441029650568351</v>
      </c>
      <c r="CG24" s="21">
        <f t="shared" si="73"/>
        <v>2.1187469645458963</v>
      </c>
      <c r="CH24" s="21">
        <f t="shared" si="74"/>
        <v>2.0912718653424944</v>
      </c>
      <c r="CI24" s="21">
        <f t="shared" si="75"/>
        <v>2.1210212102121022</v>
      </c>
      <c r="CJ24" s="21">
        <f t="shared" si="76"/>
        <v>2.1380684906685992</v>
      </c>
      <c r="CK24" s="21">
        <f t="shared" si="77"/>
        <v>2.1707280609956645</v>
      </c>
      <c r="CL24" s="21">
        <f t="shared" si="78"/>
        <v>2.0381288719959301</v>
      </c>
      <c r="CM24" s="21">
        <f t="shared" si="79"/>
        <v>1.9711723443928137</v>
      </c>
      <c r="CN24" s="21">
        <f t="shared" si="80"/>
        <v>1.8772167594221285</v>
      </c>
      <c r="CO24" s="21">
        <f t="shared" si="81"/>
        <v>1.7975322490185082</v>
      </c>
      <c r="CP24" s="21">
        <f t="shared" si="82"/>
        <v>1.713079483640497</v>
      </c>
      <c r="CQ24" s="21">
        <f t="shared" si="210"/>
        <v>1.6904826098678893</v>
      </c>
      <c r="CR24" s="21">
        <f t="shared" si="83"/>
        <v>1.6964769647696478</v>
      </c>
      <c r="CS24" s="21">
        <f t="shared" si="84"/>
        <v>1.6152323902230308</v>
      </c>
      <c r="CT24" s="21">
        <f t="shared" si="85"/>
        <v>1.7292015480471001</v>
      </c>
      <c r="CU24" s="21">
        <f t="shared" si="86"/>
        <v>1.6420182688125273</v>
      </c>
      <c r="CV24" s="21">
        <f t="shared" si="87"/>
        <v>1.6983343783223839</v>
      </c>
      <c r="CW24" s="21">
        <f t="shared" si="88"/>
        <v>1.7577535854334057</v>
      </c>
      <c r="CX24" s="21">
        <f t="shared" si="89"/>
        <v>1.6421075526072537</v>
      </c>
      <c r="CY24" s="21">
        <f t="shared" si="90"/>
        <v>1.5106308631024379</v>
      </c>
      <c r="CZ24" s="21">
        <f t="shared" si="91"/>
        <v>1.3895886923546101</v>
      </c>
      <c r="DA24" s="21">
        <f t="shared" si="92"/>
        <v>1.236356111944545</v>
      </c>
      <c r="DB24" s="21">
        <f t="shared" si="93"/>
        <v>1.2052817442038999</v>
      </c>
      <c r="DC24" s="21">
        <f t="shared" si="94"/>
        <v>1.1609338166332919</v>
      </c>
      <c r="DD24" s="21">
        <f t="shared" si="211"/>
        <v>1.0780056894744723</v>
      </c>
      <c r="DE24" s="21">
        <f t="shared" si="95"/>
        <v>1.1542317756095175</v>
      </c>
      <c r="DF24" s="21">
        <f t="shared" si="96"/>
        <v>1.1196575165243572</v>
      </c>
      <c r="DG24" s="21">
        <f t="shared" si="97"/>
        <v>1.0143225048570008</v>
      </c>
      <c r="DH24" s="21">
        <f t="shared" si="98"/>
        <v>1.0180075196235789</v>
      </c>
      <c r="DI24" s="21">
        <f t="shared" si="99"/>
        <v>1.0633847779661389</v>
      </c>
      <c r="DJ24" s="21">
        <f t="shared" si="100"/>
        <v>1.0022412991077092</v>
      </c>
      <c r="DK24" s="21">
        <f t="shared" si="101"/>
        <v>1.062365149491421</v>
      </c>
      <c r="DL24" s="21">
        <f t="shared" si="102"/>
        <v>1.0557244174265452</v>
      </c>
      <c r="DM24" s="21">
        <f t="shared" si="103"/>
        <v>0.88040941979254506</v>
      </c>
      <c r="DN24" s="21">
        <f t="shared" si="104"/>
        <v>0.90182493758829563</v>
      </c>
      <c r="DO24" s="21">
        <f t="shared" si="105"/>
        <v>0.98822255313388385</v>
      </c>
      <c r="DP24" s="21">
        <f t="shared" si="106"/>
        <v>1.0065339728821243</v>
      </c>
      <c r="DQ24" s="21">
        <f t="shared" si="107"/>
        <v>0.88608295951708471</v>
      </c>
      <c r="DR24" s="21">
        <f t="shared" si="108"/>
        <v>0.85800868961992038</v>
      </c>
      <c r="DS24" s="21">
        <f t="shared" si="109"/>
        <v>0.83712073580397717</v>
      </c>
      <c r="DT24" s="21">
        <f t="shared" si="110"/>
        <v>0.83556090566304941</v>
      </c>
      <c r="DU24" s="21">
        <f t="shared" si="111"/>
        <v>0.7747667703243003</v>
      </c>
      <c r="DV24" s="21">
        <f t="shared" si="112"/>
        <v>0.86585344692960398</v>
      </c>
      <c r="DW24" s="21">
        <f t="shared" si="113"/>
        <v>0.90198024885754879</v>
      </c>
      <c r="DX24" s="21">
        <f t="shared" si="114"/>
        <v>0.88404781039995906</v>
      </c>
      <c r="DY24" s="21">
        <f t="shared" si="115"/>
        <v>0.94266310774740703</v>
      </c>
      <c r="DZ24" s="21">
        <f t="shared" si="116"/>
        <v>0.92577175397116107</v>
      </c>
      <c r="EA24" s="21">
        <f t="shared" si="117"/>
        <v>0.85166666666666668</v>
      </c>
      <c r="EB24" s="21">
        <f t="shared" si="118"/>
        <v>0.9024075239262177</v>
      </c>
      <c r="EC24" s="21">
        <f t="shared" si="119"/>
        <v>1.170937078577772</v>
      </c>
      <c r="ED24" s="21">
        <f t="shared" si="120"/>
        <v>0.97940939641430969</v>
      </c>
      <c r="EE24" s="21">
        <f t="shared" si="121"/>
        <v>1.1834319526627219</v>
      </c>
      <c r="EF24" s="21">
        <f t="shared" si="122"/>
        <v>0.90934097050305007</v>
      </c>
      <c r="EG24" s="21">
        <f t="shared" si="123"/>
        <v>0.96197155910173093</v>
      </c>
      <c r="EH24" s="21">
        <f t="shared" si="124"/>
        <v>1.2215383154796751</v>
      </c>
      <c r="EI24" s="21">
        <f t="shared" si="125"/>
        <v>1.4384765012235676</v>
      </c>
      <c r="EJ24" s="21">
        <f t="shared" si="126"/>
        <v>1.06681552464685</v>
      </c>
      <c r="EK24" s="21">
        <f t="shared" si="127"/>
        <v>1.365580026667893</v>
      </c>
      <c r="EL24" s="21">
        <f t="shared" si="128"/>
        <v>1.4976247763588131</v>
      </c>
      <c r="EM24" s="21">
        <f t="shared" si="129"/>
        <v>1.3853595811774793</v>
      </c>
      <c r="EN24" s="21">
        <f t="shared" si="130"/>
        <v>1.5232280893586647</v>
      </c>
      <c r="EO24" s="21">
        <f t="shared" si="131"/>
        <v>2.3446110180110815</v>
      </c>
      <c r="EP24" s="21">
        <f t="shared" si="132"/>
        <v>2.5274805270437501</v>
      </c>
      <c r="EQ24" s="21">
        <f t="shared" si="133"/>
        <v>2.3434787640319406</v>
      </c>
      <c r="ER24" s="21">
        <f t="shared" si="134"/>
        <v>2.1388519567605067</v>
      </c>
      <c r="ES24" s="21">
        <f t="shared" si="135"/>
        <v>3.7625104554238411</v>
      </c>
      <c r="ET24" s="21">
        <f t="shared" si="136"/>
        <v>3.825073890212058</v>
      </c>
      <c r="EU24" s="21">
        <f t="shared" si="137"/>
        <v>3.5946490218642118</v>
      </c>
      <c r="EV24" s="21">
        <f t="shared" si="138"/>
        <v>3.7554296234502202</v>
      </c>
      <c r="EW24" s="21">
        <f t="shared" si="139"/>
        <v>3.8087426976315868</v>
      </c>
      <c r="EX24" s="21">
        <f t="shared" si="140"/>
        <v>3.8145046793961699</v>
      </c>
      <c r="EY24" s="21">
        <f t="shared" si="141"/>
        <v>2.3699581943453119</v>
      </c>
      <c r="EZ24" s="21">
        <f t="shared" si="142"/>
        <v>3.5950544530144146</v>
      </c>
      <c r="FA24" s="21">
        <f t="shared" si="143"/>
        <v>3.7019592933435659</v>
      </c>
      <c r="FB24" s="21">
        <f t="shared" si="144"/>
        <v>3.763440860215054</v>
      </c>
      <c r="FC24" s="21">
        <f t="shared" si="145"/>
        <v>3.3784454049457948</v>
      </c>
      <c r="FD24" s="21">
        <f t="shared" si="146"/>
        <v>3.2792846933015811</v>
      </c>
      <c r="FE24" s="21">
        <f t="shared" si="147"/>
        <v>1.9806300853064558</v>
      </c>
      <c r="FF24" s="21">
        <f t="shared" si="148"/>
        <v>1.9417881154215555</v>
      </c>
      <c r="FG24" s="21">
        <f t="shared" si="149"/>
        <v>1.7402294380711645</v>
      </c>
      <c r="FH24" s="21">
        <f t="shared" si="150"/>
        <v>2.0601695963496924</v>
      </c>
      <c r="FI24" s="21">
        <f t="shared" si="151"/>
        <v>2.0916784010280671</v>
      </c>
      <c r="FJ24" s="21">
        <f t="shared" si="152"/>
        <v>2.0496047969473969</v>
      </c>
      <c r="FK24" s="21">
        <f t="shared" si="153"/>
        <v>1.5262891325476025</v>
      </c>
      <c r="FL24" s="21">
        <f t="shared" si="154"/>
        <v>1.5631207616960063</v>
      </c>
      <c r="FM24" s="21">
        <f t="shared" si="155"/>
        <v>1.5129277827309511</v>
      </c>
      <c r="FN24" s="21">
        <f t="shared" si="156"/>
        <v>1.4883004176973924</v>
      </c>
      <c r="FO24" s="21">
        <f t="shared" si="157"/>
        <v>1.4487281452262937</v>
      </c>
      <c r="FP24" s="21">
        <f t="shared" si="158"/>
        <v>1.4547856921355282</v>
      </c>
      <c r="FQ24" s="21">
        <f t="shared" si="159"/>
        <v>1.561527428215745</v>
      </c>
      <c r="FR24" s="21">
        <f t="shared" si="160"/>
        <v>1.5431042778175752</v>
      </c>
      <c r="FS24" s="21">
        <f t="shared" si="161"/>
        <v>1.5269309619531939</v>
      </c>
      <c r="FT24" s="21">
        <f t="shared" si="162"/>
        <v>1.5179397661310672</v>
      </c>
      <c r="FU24" s="21">
        <f t="shared" si="163"/>
        <v>2.5432456037438249</v>
      </c>
      <c r="FV24" s="21">
        <f t="shared" si="164"/>
        <v>1.5842806439997941</v>
      </c>
      <c r="FW24" s="21">
        <f t="shared" si="165"/>
        <v>1.6261090605016708</v>
      </c>
      <c r="FX24" s="21">
        <f t="shared" si="166"/>
        <v>1.5792102667879147</v>
      </c>
      <c r="FY24" s="21">
        <f t="shared" si="167"/>
        <v>1.7475799802530458</v>
      </c>
      <c r="FZ24" s="21">
        <f t="shared" si="168"/>
        <v>1.7315552275249164</v>
      </c>
      <c r="GA24" s="21">
        <f t="shared" si="169"/>
        <v>1.7551720132397415</v>
      </c>
      <c r="GB24" s="21">
        <f t="shared" si="170"/>
        <v>1.4408554538491096</v>
      </c>
      <c r="GC24" s="21">
        <f t="shared" si="171"/>
        <v>1.539675104746806</v>
      </c>
      <c r="GD24" s="21">
        <f t="shared" si="172"/>
        <v>1.7016801971913793</v>
      </c>
      <c r="GE24" s="21">
        <f t="shared" si="173"/>
        <v>1.3274392814707876</v>
      </c>
      <c r="GF24" s="21">
        <f t="shared" si="174"/>
        <v>1.3929283682820723</v>
      </c>
      <c r="GG24" s="21">
        <f t="shared" si="175"/>
        <v>1.4087804878048782</v>
      </c>
      <c r="GH24" s="21">
        <f t="shared" si="176"/>
        <v>1.2758529656291988</v>
      </c>
      <c r="GI24" s="21">
        <f t="shared" si="177"/>
        <v>1.2686356908449501</v>
      </c>
      <c r="GJ24" s="21">
        <f t="shared" si="178"/>
        <v>2.2030128714774917</v>
      </c>
      <c r="GK24" s="21">
        <f t="shared" si="179"/>
        <v>2.1104288140299219</v>
      </c>
      <c r="GL24" s="21">
        <f t="shared" si="180"/>
        <v>1.2066394498235076</v>
      </c>
      <c r="GM24" s="21">
        <f t="shared" si="181"/>
        <v>2.1208538242878503</v>
      </c>
      <c r="GN24" s="21">
        <f t="shared" si="182"/>
        <v>2.2086879953037868</v>
      </c>
      <c r="GO24" s="21">
        <f t="shared" si="183"/>
        <v>2.2806849930540132</v>
      </c>
      <c r="GP24" s="21">
        <f t="shared" si="184"/>
        <v>2.2823375566587245</v>
      </c>
      <c r="GQ24" s="21">
        <f t="shared" si="185"/>
        <v>2.2195629108776029</v>
      </c>
      <c r="GR24" s="21">
        <f t="shared" si="186"/>
        <v>2.2464643490445626</v>
      </c>
      <c r="GS24" s="21">
        <f t="shared" si="187"/>
        <v>2.3033367277799131</v>
      </c>
      <c r="GT24" s="21">
        <f t="shared" si="188"/>
        <v>2.2530027504600589</v>
      </c>
      <c r="GU24" s="21">
        <f t="shared" si="189"/>
        <v>1.3775979547958541</v>
      </c>
      <c r="GV24" s="21">
        <f t="shared" si="212"/>
        <v>1.3592137552963497</v>
      </c>
      <c r="GW24" s="21">
        <f t="shared" si="213"/>
        <v>1.3520908053850442</v>
      </c>
      <c r="GX24" s="21">
        <f t="shared" si="214"/>
        <v>1.4121805192523844</v>
      </c>
      <c r="GY24" s="21">
        <f t="shared" si="215"/>
        <v>1.4047115627366829</v>
      </c>
      <c r="GZ24" s="21">
        <f t="shared" si="216"/>
        <v>1.2965508298755184</v>
      </c>
      <c r="HA24" s="21">
        <f t="shared" si="217"/>
        <v>1.2915057364228479</v>
      </c>
      <c r="HB24" s="21">
        <f t="shared" si="218"/>
        <v>1.2903938071487948</v>
      </c>
      <c r="HC24" s="21">
        <f t="shared" si="219"/>
        <v>1.1867393757735301</v>
      </c>
      <c r="HD24" s="21">
        <f t="shared" si="220"/>
        <v>1.2816837913970707</v>
      </c>
      <c r="HE24" s="21">
        <f t="shared" si="221"/>
        <v>1.3393431732110566</v>
      </c>
      <c r="HF24" s="21">
        <f t="shared" si="221"/>
        <v>1.3307615632564822</v>
      </c>
      <c r="HG24" s="21">
        <f t="shared" ref="HG24:HH24" si="249">HG14/HG$19*100</f>
        <v>1.3356647504687336</v>
      </c>
      <c r="HH24" s="21">
        <f t="shared" si="249"/>
        <v>1.2869274795901742</v>
      </c>
      <c r="HI24" s="21">
        <f t="shared" ref="HI24:HJ24" si="250">HI14/HI$19*100</f>
        <v>1.2713573757018899</v>
      </c>
      <c r="HJ24" s="21">
        <f t="shared" si="250"/>
        <v>1.9603839587505105</v>
      </c>
      <c r="HK24" s="21">
        <f t="shared" ref="HK24:HL24" si="251">HK14/HK$19*100</f>
        <v>2.3874391023680044</v>
      </c>
      <c r="HL24" s="21">
        <f t="shared" si="251"/>
        <v>1.574026140182742</v>
      </c>
      <c r="HM24" s="21">
        <f t="shared" ref="HM24:HN24" si="252">HM14/HM$19*100</f>
        <v>2.4858605345789728</v>
      </c>
      <c r="HN24" s="21">
        <f t="shared" si="252"/>
        <v>1.2344248581234054</v>
      </c>
      <c r="HO24" s="21">
        <f t="shared" ref="HO24:HP24" si="253">HO14/HO$19*100</f>
        <v>0.87030493390917429</v>
      </c>
      <c r="HP24" s="21">
        <f t="shared" si="253"/>
        <v>0.88958350737471359</v>
      </c>
      <c r="HQ24" s="21">
        <f t="shared" ref="HQ24:HS24" si="254">HQ14/HQ$19*100</f>
        <v>1.0372372772062519</v>
      </c>
      <c r="HR24" s="21">
        <f t="shared" si="254"/>
        <v>1.050271689246246</v>
      </c>
      <c r="HS24" s="21">
        <f t="shared" si="254"/>
        <v>0.93068954847528995</v>
      </c>
      <c r="HT24" s="21">
        <f t="shared" ref="HT24:HU24" si="255">HT14/HT$19*100</f>
        <v>0.92686359657403738</v>
      </c>
      <c r="HU24" s="21">
        <f t="shared" si="255"/>
        <v>0.99704654241776147</v>
      </c>
      <c r="HV24" s="21">
        <f t="shared" ref="HV24:HX24" si="256">HV14/HV$19*100</f>
        <v>0.84934801414938388</v>
      </c>
      <c r="HW24" s="21">
        <f t="shared" si="256"/>
        <v>0.83518392270948771</v>
      </c>
      <c r="HX24" s="21">
        <f t="shared" si="256"/>
        <v>0.90110789197913133</v>
      </c>
      <c r="HY24" s="21">
        <f t="shared" ref="HY24:HZ24" si="257">HY14/HY$19*100</f>
        <v>0.89392961508811564</v>
      </c>
      <c r="HZ24" s="21">
        <f t="shared" si="257"/>
        <v>1.1454467286111623</v>
      </c>
      <c r="IA24" s="21">
        <f t="shared" ref="IA24:IB24" si="258">IA14/IA$19*100</f>
        <v>1.1038617677259517</v>
      </c>
      <c r="IB24" s="21">
        <f t="shared" si="258"/>
        <v>1.086274982040752</v>
      </c>
      <c r="IC24" s="21">
        <f t="shared" ref="IC24" si="259">IC14/IC$19*100</f>
        <v>1.1273386033578681</v>
      </c>
      <c r="ID24" s="21">
        <f t="shared" ref="ID24" si="260">ID14/ID$19*100</f>
        <v>0.76344585400829446</v>
      </c>
      <c r="IE24" s="21">
        <f t="shared" ref="IE24:IN24" si="261">IE14/IE$19*100</f>
        <v>0.84516684108422913</v>
      </c>
      <c r="IF24" s="21">
        <f t="shared" si="261"/>
        <v>0.8918528953975845</v>
      </c>
      <c r="IG24" s="21">
        <f t="shared" si="261"/>
        <v>0.84773566522967447</v>
      </c>
      <c r="IH24" s="21">
        <f t="shared" si="261"/>
        <v>0.94967909685359331</v>
      </c>
      <c r="II24" s="21">
        <f t="shared" si="261"/>
        <v>1.0030878582509202</v>
      </c>
      <c r="IJ24" s="21">
        <f t="shared" si="261"/>
        <v>0.9712686276039636</v>
      </c>
      <c r="IK24" s="21">
        <f t="shared" si="261"/>
        <v>0.97865639460232079</v>
      </c>
      <c r="IL24" s="21">
        <f t="shared" si="261"/>
        <v>0.94598709573630713</v>
      </c>
      <c r="IM24" s="21">
        <f t="shared" si="261"/>
        <v>0.97438532501913799</v>
      </c>
      <c r="IN24" s="21">
        <f t="shared" si="261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21">
        <v>1.1581109985365303</v>
      </c>
      <c r="LZ24" s="21">
        <v>1.1599999999999999</v>
      </c>
      <c r="MA24" s="60">
        <v>1.144585681301576</v>
      </c>
      <c r="MB24" s="47">
        <v>1.3151331496970038</v>
      </c>
    </row>
    <row r="25" spans="1:340" ht="14.1" customHeight="1" x14ac:dyDescent="0.2">
      <c r="A25" s="14" t="s">
        <v>25</v>
      </c>
      <c r="B25" s="21">
        <f t="shared" si="8"/>
        <v>39.756097560975604</v>
      </c>
      <c r="C25" s="21">
        <f t="shared" si="9"/>
        <v>15.29709228824273</v>
      </c>
      <c r="D25" s="21">
        <f t="shared" si="10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1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2"/>
        <v>12.130242023402865</v>
      </c>
      <c r="O25" s="21">
        <f>+O15/$O$19*100</f>
        <v>11.050477489768078</v>
      </c>
      <c r="P25" s="21">
        <f t="shared" si="13"/>
        <v>10.225669957686884</v>
      </c>
      <c r="Q25" s="21">
        <f t="shared" si="14"/>
        <v>9.2982083421853989</v>
      </c>
      <c r="R25" s="21">
        <f>+R15/$R$19*100</f>
        <v>9.3793487336487615</v>
      </c>
      <c r="S25" s="21">
        <f t="shared" si="15"/>
        <v>9.2289411143385269</v>
      </c>
      <c r="T25" s="21">
        <f t="shared" si="16"/>
        <v>9.2501476087384393</v>
      </c>
      <c r="U25" s="21">
        <f t="shared" si="17"/>
        <v>9.128738621586475</v>
      </c>
      <c r="V25" s="21">
        <f t="shared" si="18"/>
        <v>9.4993910646753417</v>
      </c>
      <c r="W25" s="21">
        <f t="shared" si="19"/>
        <v>13.342870147603875</v>
      </c>
      <c r="X25" s="21">
        <f t="shared" si="20"/>
        <v>12.189527491971951</v>
      </c>
      <c r="Y25" s="21">
        <f t="shared" si="21"/>
        <v>13.339762134361944</v>
      </c>
      <c r="Z25" s="21">
        <f t="shared" si="22"/>
        <v>14.107010156056477</v>
      </c>
      <c r="AA25" s="21">
        <f t="shared" si="23"/>
        <v>13.043741303164133</v>
      </c>
      <c r="AB25" s="21">
        <f t="shared" si="24"/>
        <v>13.243566726511069</v>
      </c>
      <c r="AC25" s="21">
        <f t="shared" si="202"/>
        <v>13.363782912412681</v>
      </c>
      <c r="AD25" s="21">
        <f t="shared" si="203"/>
        <v>14.472423204748106</v>
      </c>
      <c r="AE25" s="21">
        <f t="shared" si="204"/>
        <v>13.814163804358181</v>
      </c>
      <c r="AF25" s="21">
        <f t="shared" si="205"/>
        <v>15.646622285277747</v>
      </c>
      <c r="AG25" s="21">
        <f t="shared" si="25"/>
        <v>15.048339638503574</v>
      </c>
      <c r="AH25" s="21">
        <f t="shared" si="26"/>
        <v>15.214071304439416</v>
      </c>
      <c r="AI25" s="21">
        <f t="shared" si="27"/>
        <v>15.539933400285429</v>
      </c>
      <c r="AJ25" s="21">
        <f t="shared" si="28"/>
        <v>16.415113979390025</v>
      </c>
      <c r="AK25" s="21">
        <f t="shared" si="29"/>
        <v>16.258653556737233</v>
      </c>
      <c r="AL25" s="21">
        <f t="shared" si="30"/>
        <v>16.211177076689076</v>
      </c>
      <c r="AM25" s="21">
        <f t="shared" si="206"/>
        <v>15.408282867747609</v>
      </c>
      <c r="AN25" s="21">
        <f t="shared" si="31"/>
        <v>16.676350958744916</v>
      </c>
      <c r="AO25" s="21">
        <f t="shared" si="32"/>
        <v>16.253577145074452</v>
      </c>
      <c r="AP25" s="21">
        <f t="shared" si="33"/>
        <v>15.265561163181928</v>
      </c>
      <c r="AQ25" s="21">
        <f t="shared" si="34"/>
        <v>15.493024580051246</v>
      </c>
      <c r="AR25" s="21">
        <f t="shared" si="35"/>
        <v>15.970135236664163</v>
      </c>
      <c r="AS25" s="21">
        <f t="shared" si="36"/>
        <v>15.918462980318651</v>
      </c>
      <c r="AT25" s="21">
        <f t="shared" si="37"/>
        <v>16.801329701278913</v>
      </c>
      <c r="AU25" s="21">
        <f t="shared" si="207"/>
        <v>16.254498477438403</v>
      </c>
      <c r="AV25" s="21">
        <f t="shared" si="208"/>
        <v>15.672882498314989</v>
      </c>
      <c r="AW25" s="21">
        <f t="shared" si="38"/>
        <v>16.584899926192858</v>
      </c>
      <c r="AX25" s="21">
        <f t="shared" si="39"/>
        <v>16.823141334686632</v>
      </c>
      <c r="AY25" s="21">
        <f t="shared" si="40"/>
        <v>17.69738450256661</v>
      </c>
      <c r="AZ25" s="21">
        <f t="shared" si="41"/>
        <v>17.830852936469839</v>
      </c>
      <c r="BA25" s="21">
        <f t="shared" si="42"/>
        <v>18.828385458009205</v>
      </c>
      <c r="BB25" s="21">
        <f t="shared" si="43"/>
        <v>18.261874402295184</v>
      </c>
      <c r="BC25" s="21">
        <f t="shared" si="44"/>
        <v>17.863144319824922</v>
      </c>
      <c r="BD25" s="21">
        <f t="shared" si="45"/>
        <v>18.453292496171517</v>
      </c>
      <c r="BE25" s="21">
        <f t="shared" si="46"/>
        <v>17.88127783750576</v>
      </c>
      <c r="BF25" s="21">
        <f t="shared" si="47"/>
        <v>18.082583656415856</v>
      </c>
      <c r="BG25" s="21">
        <f t="shared" si="48"/>
        <v>17.160558333955361</v>
      </c>
      <c r="BH25" s="21">
        <f t="shared" si="49"/>
        <v>18.038580474156973</v>
      </c>
      <c r="BI25" s="21">
        <f t="shared" si="50"/>
        <v>17.589243304468553</v>
      </c>
      <c r="BJ25" s="21">
        <f t="shared" si="51"/>
        <v>18.133333333333333</v>
      </c>
      <c r="BK25" s="21">
        <f t="shared" si="52"/>
        <v>18.390519107263245</v>
      </c>
      <c r="BL25" s="21">
        <f t="shared" si="53"/>
        <v>18.307254623044102</v>
      </c>
      <c r="BM25" s="21">
        <f t="shared" si="54"/>
        <v>18.026297186483813</v>
      </c>
      <c r="BN25" s="21">
        <f t="shared" si="55"/>
        <v>18.376098667422738</v>
      </c>
      <c r="BO25" s="21">
        <f t="shared" si="56"/>
        <v>18.736383442265797</v>
      </c>
      <c r="BP25" s="21">
        <f t="shared" si="57"/>
        <v>18.215508417746094</v>
      </c>
      <c r="BQ25" s="21">
        <f t="shared" si="58"/>
        <v>18.532952884682302</v>
      </c>
      <c r="BR25" s="21">
        <f t="shared" si="59"/>
        <v>18.396554119772123</v>
      </c>
      <c r="BS25" s="21">
        <f t="shared" si="60"/>
        <v>17.098591549295779</v>
      </c>
      <c r="BT25" s="21">
        <f t="shared" si="61"/>
        <v>17.449641039938669</v>
      </c>
      <c r="BU25" s="21">
        <f t="shared" si="209"/>
        <v>17.300483881960062</v>
      </c>
      <c r="BV25" s="21">
        <f t="shared" si="62"/>
        <v>16.967787349579325</v>
      </c>
      <c r="BW25" s="21">
        <f t="shared" si="63"/>
        <v>17.322425659005326</v>
      </c>
      <c r="BX25" s="21">
        <f t="shared" si="64"/>
        <v>16.420646406174626</v>
      </c>
      <c r="BY25" s="21">
        <f t="shared" si="65"/>
        <v>19.604322212771322</v>
      </c>
      <c r="BZ25" s="21">
        <f t="shared" si="66"/>
        <v>19.456321587965423</v>
      </c>
      <c r="CA25" s="21">
        <f t="shared" si="67"/>
        <v>20.682749483932586</v>
      </c>
      <c r="CB25" s="21">
        <f t="shared" si="68"/>
        <v>21.642629705937445</v>
      </c>
      <c r="CC25" s="21">
        <f t="shared" si="69"/>
        <v>22.11220137791166</v>
      </c>
      <c r="CD25" s="21">
        <f t="shared" si="70"/>
        <v>21.698508714140264</v>
      </c>
      <c r="CE25" s="21">
        <f t="shared" si="71"/>
        <v>21.925663504263245</v>
      </c>
      <c r="CF25" s="21">
        <f t="shared" si="72"/>
        <v>22.180790280868468</v>
      </c>
      <c r="CG25" s="21">
        <f t="shared" si="73"/>
        <v>22.504856726566295</v>
      </c>
      <c r="CH25" s="21">
        <f t="shared" si="74"/>
        <v>22.034864532389211</v>
      </c>
      <c r="CI25" s="21">
        <f t="shared" si="75"/>
        <v>21.864218642186422</v>
      </c>
      <c r="CJ25" s="21">
        <f t="shared" si="76"/>
        <v>21.737029655130762</v>
      </c>
      <c r="CK25" s="21">
        <f t="shared" si="77"/>
        <v>21.940499327253697</v>
      </c>
      <c r="CL25" s="21">
        <f t="shared" si="78"/>
        <v>21.012779457097537</v>
      </c>
      <c r="CM25" s="21">
        <f t="shared" si="79"/>
        <v>20.839376091396097</v>
      </c>
      <c r="CN25" s="21">
        <f t="shared" si="80"/>
        <v>20.565760258369615</v>
      </c>
      <c r="CO25" s="21">
        <f t="shared" si="81"/>
        <v>20.628154795288843</v>
      </c>
      <c r="CP25" s="21">
        <f t="shared" si="82"/>
        <v>19.810018673378259</v>
      </c>
      <c r="CQ25" s="21">
        <f t="shared" si="210"/>
        <v>18.959288217848481</v>
      </c>
      <c r="CR25" s="21">
        <f t="shared" si="83"/>
        <v>18.807588075880759</v>
      </c>
      <c r="CS25" s="21">
        <f t="shared" si="84"/>
        <v>19.155479488688027</v>
      </c>
      <c r="CT25" s="21">
        <f t="shared" si="85"/>
        <v>20.813548156890732</v>
      </c>
      <c r="CU25" s="21">
        <f t="shared" si="86"/>
        <v>19.804806437581558</v>
      </c>
      <c r="CV25" s="21">
        <f t="shared" si="87"/>
        <v>20.87070305045934</v>
      </c>
      <c r="CW25" s="21">
        <f t="shared" si="88"/>
        <v>21.671648339594704</v>
      </c>
      <c r="CX25" s="21">
        <f t="shared" si="89"/>
        <v>21.404491327279647</v>
      </c>
      <c r="CY25" s="21">
        <f t="shared" si="90"/>
        <v>20.893476332553824</v>
      </c>
      <c r="CZ25" s="21">
        <f t="shared" si="91"/>
        <v>20.308149248190084</v>
      </c>
      <c r="DA25" s="21">
        <f t="shared" si="92"/>
        <v>20.192954322073351</v>
      </c>
      <c r="DB25" s="21">
        <f t="shared" si="93"/>
        <v>18.649879727724038</v>
      </c>
      <c r="DC25" s="21">
        <f t="shared" si="94"/>
        <v>18.917137715140299</v>
      </c>
      <c r="DD25" s="21">
        <f t="shared" si="211"/>
        <v>18.924988770774068</v>
      </c>
      <c r="DE25" s="21">
        <f t="shared" si="95"/>
        <v>18.504389504316144</v>
      </c>
      <c r="DF25" s="21">
        <f t="shared" si="96"/>
        <v>18.848352268717804</v>
      </c>
      <c r="DG25" s="21">
        <f t="shared" si="97"/>
        <v>18.339131613427913</v>
      </c>
      <c r="DH25" s="21">
        <f t="shared" si="98"/>
        <v>17.842615597722126</v>
      </c>
      <c r="DI25" s="21">
        <f t="shared" si="99"/>
        <v>18.429801193280639</v>
      </c>
      <c r="DJ25" s="21">
        <f t="shared" si="100"/>
        <v>18.158751638685665</v>
      </c>
      <c r="DK25" s="21">
        <f t="shared" si="101"/>
        <v>17.577314291585331</v>
      </c>
      <c r="DL25" s="21">
        <f t="shared" si="102"/>
        <v>17.661600810536978</v>
      </c>
      <c r="DM25" s="21">
        <f t="shared" si="103"/>
        <v>17.678778015255201</v>
      </c>
      <c r="DN25" s="21">
        <f t="shared" si="104"/>
        <v>17.304975519129911</v>
      </c>
      <c r="DO25" s="21">
        <f t="shared" si="105"/>
        <v>17.486317662302501</v>
      </c>
      <c r="DP25" s="21">
        <f t="shared" si="106"/>
        <v>17.600181289421009</v>
      </c>
      <c r="DQ25" s="21">
        <f t="shared" si="107"/>
        <v>17.909951819239076</v>
      </c>
      <c r="DR25" s="21">
        <f t="shared" si="108"/>
        <v>17.883091752163278</v>
      </c>
      <c r="DS25" s="21">
        <f t="shared" si="109"/>
        <v>17.942407530493824</v>
      </c>
      <c r="DT25" s="21">
        <f t="shared" si="110"/>
        <v>17.971640496379827</v>
      </c>
      <c r="DU25" s="21">
        <f t="shared" si="111"/>
        <v>17.69346956908041</v>
      </c>
      <c r="DV25" s="21">
        <f t="shared" si="112"/>
        <v>18.321736565390157</v>
      </c>
      <c r="DW25" s="21">
        <f t="shared" si="113"/>
        <v>18.573604669074228</v>
      </c>
      <c r="DX25" s="21">
        <f t="shared" si="114"/>
        <v>18.511995348916745</v>
      </c>
      <c r="DY25" s="21">
        <f t="shared" si="115"/>
        <v>18.321113626381056</v>
      </c>
      <c r="DZ25" s="21">
        <f t="shared" si="116"/>
        <v>18.535415764760728</v>
      </c>
      <c r="EA25" s="21">
        <f t="shared" si="117"/>
        <v>17.748333333333331</v>
      </c>
      <c r="EB25" s="21">
        <f t="shared" si="118"/>
        <v>18.934000066231743</v>
      </c>
      <c r="EC25" s="21">
        <f t="shared" si="119"/>
        <v>16.370095056408907</v>
      </c>
      <c r="ED25" s="21">
        <f t="shared" si="120"/>
        <v>14.835751729577835</v>
      </c>
      <c r="EE25" s="21">
        <f t="shared" si="121"/>
        <v>18.032786885245898</v>
      </c>
      <c r="EF25" s="21">
        <f t="shared" si="122"/>
        <v>17.033153730401438</v>
      </c>
      <c r="EG25" s="21">
        <f t="shared" si="123"/>
        <v>17.532655556270509</v>
      </c>
      <c r="EH25" s="21">
        <f t="shared" si="124"/>
        <v>15.117327805819711</v>
      </c>
      <c r="EI25" s="21">
        <f t="shared" si="125"/>
        <v>16.329924076049444</v>
      </c>
      <c r="EJ25" s="21">
        <f t="shared" si="126"/>
        <v>15.462622691538355</v>
      </c>
      <c r="EK25" s="21">
        <f t="shared" si="127"/>
        <v>15.117936456848593</v>
      </c>
      <c r="EL25" s="21">
        <f t="shared" si="128"/>
        <v>15.409648960454067</v>
      </c>
      <c r="EM25" s="21">
        <f t="shared" si="129"/>
        <v>15.144046780761109</v>
      </c>
      <c r="EN25" s="21">
        <f t="shared" si="130"/>
        <v>16.550488253071514</v>
      </c>
      <c r="EO25" s="21">
        <f t="shared" si="131"/>
        <v>16.569289068043542</v>
      </c>
      <c r="EP25" s="21">
        <f t="shared" si="132"/>
        <v>17.408458906602604</v>
      </c>
      <c r="EQ25" s="21">
        <f t="shared" si="133"/>
        <v>16.520078694595533</v>
      </c>
      <c r="ER25" s="21">
        <f t="shared" si="134"/>
        <v>17.420082085669691</v>
      </c>
      <c r="ES25" s="21">
        <f t="shared" si="135"/>
        <v>15.815811485102824</v>
      </c>
      <c r="ET25" s="21">
        <f t="shared" si="136"/>
        <v>16.189847628339407</v>
      </c>
      <c r="EU25" s="21">
        <f t="shared" si="137"/>
        <v>15.996835443037973</v>
      </c>
      <c r="EV25" s="21">
        <f t="shared" si="138"/>
        <v>15.819981014296811</v>
      </c>
      <c r="EW25" s="21">
        <f t="shared" si="139"/>
        <v>16.472416472416477</v>
      </c>
      <c r="EX25" s="21">
        <f t="shared" si="140"/>
        <v>15.349288673833051</v>
      </c>
      <c r="EY25" s="21">
        <f t="shared" si="141"/>
        <v>15.449155875369625</v>
      </c>
      <c r="EZ25" s="21">
        <f t="shared" si="142"/>
        <v>15.587717017650288</v>
      </c>
      <c r="FA25" s="21">
        <f t="shared" si="143"/>
        <v>15.924312346342798</v>
      </c>
      <c r="FB25" s="21">
        <f t="shared" si="144"/>
        <v>14.819700967458221</v>
      </c>
      <c r="FC25" s="21">
        <f t="shared" si="145"/>
        <v>13.74477432154751</v>
      </c>
      <c r="FD25" s="21">
        <f t="shared" si="146"/>
        <v>14.162634548257646</v>
      </c>
      <c r="FE25" s="21">
        <f t="shared" si="147"/>
        <v>14.925814352881556</v>
      </c>
      <c r="FF25" s="21">
        <f t="shared" si="148"/>
        <v>14.824403891928007</v>
      </c>
      <c r="FG25" s="21">
        <f t="shared" si="149"/>
        <v>14.012110774700703</v>
      </c>
      <c r="FH25" s="21">
        <f t="shared" si="150"/>
        <v>14.799136900262502</v>
      </c>
      <c r="FI25" s="21">
        <f t="shared" si="151"/>
        <v>14.767522933271357</v>
      </c>
      <c r="FJ25" s="21">
        <f t="shared" si="152"/>
        <v>14.760152630144455</v>
      </c>
      <c r="FK25" s="21">
        <f t="shared" si="153"/>
        <v>14.887821170930696</v>
      </c>
      <c r="FL25" s="21">
        <f t="shared" si="154"/>
        <v>15.236660045208575</v>
      </c>
      <c r="FM25" s="21">
        <f t="shared" si="155"/>
        <v>14.731499897126396</v>
      </c>
      <c r="FN25" s="21">
        <f t="shared" si="156"/>
        <v>15.421009232599323</v>
      </c>
      <c r="FO25" s="21">
        <f t="shared" si="157"/>
        <v>15.518261740455399</v>
      </c>
      <c r="FP25" s="21">
        <f t="shared" si="158"/>
        <v>15.490299181598779</v>
      </c>
      <c r="FQ25" s="21">
        <f t="shared" si="159"/>
        <v>15.340586181700091</v>
      </c>
      <c r="FR25" s="21">
        <f t="shared" si="160"/>
        <v>14.748099519934993</v>
      </c>
      <c r="FS25" s="21">
        <f t="shared" si="161"/>
        <v>15.186772810777709</v>
      </c>
      <c r="FT25" s="21">
        <f t="shared" si="162"/>
        <v>13.979294607554472</v>
      </c>
      <c r="FU25" s="21">
        <f t="shared" si="163"/>
        <v>14.040645001499094</v>
      </c>
      <c r="FV25" s="21">
        <f t="shared" si="164"/>
        <v>14.478421891877991</v>
      </c>
      <c r="FW25" s="21">
        <f t="shared" si="165"/>
        <v>13.792749649230357</v>
      </c>
      <c r="FX25" s="21">
        <f t="shared" si="166"/>
        <v>14.039986167501315</v>
      </c>
      <c r="FY25" s="21">
        <f t="shared" si="167"/>
        <v>13.705047687875982</v>
      </c>
      <c r="FZ25" s="21">
        <f t="shared" si="168"/>
        <v>13.56189036643101</v>
      </c>
      <c r="GA25" s="21">
        <f t="shared" si="169"/>
        <v>13.66481192853195</v>
      </c>
      <c r="GB25" s="21">
        <f t="shared" si="170"/>
        <v>13.758871745542178</v>
      </c>
      <c r="GC25" s="21">
        <f t="shared" si="171"/>
        <v>14.078536941907988</v>
      </c>
      <c r="GD25" s="21">
        <f t="shared" si="172"/>
        <v>13.362555246501786</v>
      </c>
      <c r="GE25" s="21">
        <f t="shared" si="173"/>
        <v>13.606572038175061</v>
      </c>
      <c r="GF25" s="21">
        <f t="shared" si="174"/>
        <v>13.963788239868469</v>
      </c>
      <c r="GG25" s="21">
        <f t="shared" si="175"/>
        <v>13.987902439024392</v>
      </c>
      <c r="GH25" s="21">
        <f t="shared" si="176"/>
        <v>13.516371082242213</v>
      </c>
      <c r="GI25" s="21">
        <f t="shared" si="177"/>
        <v>13.453146721798284</v>
      </c>
      <c r="GJ25" s="21">
        <f t="shared" si="178"/>
        <v>13.97454284689853</v>
      </c>
      <c r="GK25" s="21">
        <f t="shared" si="179"/>
        <v>14.269995932045793</v>
      </c>
      <c r="GL25" s="21">
        <f t="shared" si="180"/>
        <v>14.615105869348724</v>
      </c>
      <c r="GM25" s="21">
        <f t="shared" si="181"/>
        <v>14.728763599610058</v>
      </c>
      <c r="GN25" s="21">
        <f t="shared" si="182"/>
        <v>14.989778526151012</v>
      </c>
      <c r="GO25" s="21">
        <f t="shared" si="183"/>
        <v>15.485160377407208</v>
      </c>
      <c r="GP25" s="21">
        <f t="shared" si="184"/>
        <v>15.290413740301236</v>
      </c>
      <c r="GQ25" s="21">
        <f t="shared" si="185"/>
        <v>15.183878025487171</v>
      </c>
      <c r="GR25" s="21">
        <f t="shared" si="186"/>
        <v>15.149240684534099</v>
      </c>
      <c r="GS25" s="21">
        <f t="shared" si="187"/>
        <v>14.968452779549846</v>
      </c>
      <c r="GT25" s="21">
        <f t="shared" si="188"/>
        <v>14.995613774726108</v>
      </c>
      <c r="GU25" s="21">
        <f t="shared" si="189"/>
        <v>16.893659011413352</v>
      </c>
      <c r="GV25" s="21">
        <f t="shared" si="212"/>
        <v>17.29536392516485</v>
      </c>
      <c r="GW25" s="21">
        <f t="shared" si="213"/>
        <v>17.437267888870192</v>
      </c>
      <c r="GX25" s="21">
        <f t="shared" si="214"/>
        <v>17.58767023233883</v>
      </c>
      <c r="GY25" s="21">
        <f t="shared" si="215"/>
        <v>18.006947950854162</v>
      </c>
      <c r="GZ25" s="21">
        <f t="shared" si="216"/>
        <v>15.433869294605806</v>
      </c>
      <c r="HA25" s="21">
        <f t="shared" si="217"/>
        <v>18.033741527654922</v>
      </c>
      <c r="HB25" s="21">
        <f t="shared" si="218"/>
        <v>17.898353075644224</v>
      </c>
      <c r="HC25" s="21">
        <f t="shared" si="219"/>
        <v>18.205111888302607</v>
      </c>
      <c r="HD25" s="21">
        <f t="shared" si="220"/>
        <v>18.015494341412317</v>
      </c>
      <c r="HE25" s="21">
        <f t="shared" si="221"/>
        <v>17.74363187953972</v>
      </c>
      <c r="HF25" s="21">
        <f t="shared" si="221"/>
        <v>17.662364561353545</v>
      </c>
      <c r="HG25" s="21">
        <f t="shared" ref="HG25:HH25" si="262">HG15/HG$19*100</f>
        <v>17.639594890482712</v>
      </c>
      <c r="HH25" s="21">
        <f t="shared" si="262"/>
        <v>17.231665894021749</v>
      </c>
      <c r="HI25" s="21">
        <f t="shared" ref="HI25:HJ25" si="263">HI15/HI$19*100</f>
        <v>17.480788071190002</v>
      </c>
      <c r="HJ25" s="21">
        <f t="shared" si="263"/>
        <v>17.291796842327958</v>
      </c>
      <c r="HK25" s="21">
        <f t="shared" ref="HK25:HL25" si="264">HK15/HK$19*100</f>
        <v>16.868269169632821</v>
      </c>
      <c r="HL25" s="21">
        <f t="shared" si="264"/>
        <v>17.445900625606388</v>
      </c>
      <c r="HM25" s="21">
        <f t="shared" ref="HM25:HN25" si="265">HM15/HM$19*100</f>
        <v>17.401730420874351</v>
      </c>
      <c r="HN25" s="21">
        <f t="shared" si="265"/>
        <v>17.060993611208307</v>
      </c>
      <c r="HO25" s="21">
        <f t="shared" ref="HO25:HP25" si="266">HO15/HO$19*100</f>
        <v>17.703547574603302</v>
      </c>
      <c r="HP25" s="21">
        <f t="shared" si="266"/>
        <v>17.525966973907721</v>
      </c>
      <c r="HQ25" s="21">
        <f t="shared" ref="HQ25:HS25" si="267">HQ15/HQ$19*100</f>
        <v>18.178615930771294</v>
      </c>
      <c r="HR25" s="21">
        <f t="shared" si="267"/>
        <v>18.077546168814482</v>
      </c>
      <c r="HS25" s="21">
        <f t="shared" si="267"/>
        <v>18.180716103319121</v>
      </c>
      <c r="HT25" s="21">
        <f t="shared" ref="HT25:HU25" si="268">HT15/HT$19*100</f>
        <v>18.173163293913021</v>
      </c>
      <c r="HU25" s="21">
        <f t="shared" si="268"/>
        <v>18.090436908035439</v>
      </c>
      <c r="HV25" s="21">
        <f t="shared" ref="HV25:HX25" si="269">HV15/HV$19*100</f>
        <v>17.814228192783091</v>
      </c>
      <c r="HW25" s="21">
        <f t="shared" si="269"/>
        <v>17.726396266871859</v>
      </c>
      <c r="HX25" s="21">
        <f t="shared" si="269"/>
        <v>17.439575896484669</v>
      </c>
      <c r="HY25" s="21">
        <f t="shared" ref="HY25:HZ25" si="270">HY15/HY$19*100</f>
        <v>17.500313738145181</v>
      </c>
      <c r="HZ25" s="21">
        <f t="shared" si="270"/>
        <v>17.148030673931544</v>
      </c>
      <c r="IA25" s="21">
        <f t="shared" ref="IA25:IB25" si="271">IA15/IA$19*100</f>
        <v>15.845825999510431</v>
      </c>
      <c r="IB25" s="21">
        <f t="shared" si="271"/>
        <v>15.332630188976964</v>
      </c>
      <c r="IC25" s="21">
        <f t="shared" ref="IC25" si="272">IC15/IC$19*100</f>
        <v>16.208665021881938</v>
      </c>
      <c r="ID25" s="21">
        <f t="shared" ref="ID25" si="273">ID15/ID$19*100</f>
        <v>12.682000765890185</v>
      </c>
      <c r="IE25" s="21">
        <f t="shared" ref="IE25:IN25" si="274">IE15/IE$19*100</f>
        <v>12.707387997038348</v>
      </c>
      <c r="IF25" s="21">
        <f t="shared" si="274"/>
        <v>12.673503344835668</v>
      </c>
      <c r="IG25" s="21">
        <f t="shared" si="274"/>
        <v>13.004430642936848</v>
      </c>
      <c r="IH25" s="21">
        <f t="shared" si="274"/>
        <v>12.849899374048118</v>
      </c>
      <c r="II25" s="21">
        <f t="shared" si="274"/>
        <v>12.94741810110945</v>
      </c>
      <c r="IJ25" s="21">
        <f t="shared" si="274"/>
        <v>12.574412889131622</v>
      </c>
      <c r="IK25" s="21">
        <f t="shared" si="274"/>
        <v>12.464374833442351</v>
      </c>
      <c r="IL25" s="21">
        <f t="shared" si="274"/>
        <v>12.791269991745716</v>
      </c>
      <c r="IM25" s="21">
        <f t="shared" si="274"/>
        <v>12.094542355398492</v>
      </c>
      <c r="IN25" s="21">
        <f t="shared" si="274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21">
        <v>15.305838647515744</v>
      </c>
      <c r="LZ25" s="21">
        <v>15.13</v>
      </c>
      <c r="MA25" s="60">
        <v>15.319420430764518</v>
      </c>
      <c r="MB25" s="47">
        <v>15.112739881641465</v>
      </c>
    </row>
    <row r="26" spans="1:340" ht="13.5" customHeight="1" x14ac:dyDescent="0.2">
      <c r="A26" s="14" t="s">
        <v>26</v>
      </c>
      <c r="B26" s="21">
        <f t="shared" si="8"/>
        <v>7.1951219512195115</v>
      </c>
      <c r="C26" s="21">
        <f t="shared" si="9"/>
        <v>6.7003792667509483</v>
      </c>
      <c r="D26" s="21">
        <f t="shared" si="10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1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2"/>
        <v>5.5963369430917949</v>
      </c>
      <c r="O26" s="21">
        <f>+O16/$O$19*100</f>
        <v>5.2200761111510019</v>
      </c>
      <c r="P26" s="21">
        <f t="shared" si="13"/>
        <v>5.7122708039492247</v>
      </c>
      <c r="Q26" s="21">
        <f t="shared" si="14"/>
        <v>5.5661780327172306</v>
      </c>
      <c r="R26" s="21">
        <f>+R16/$R$19*100</f>
        <v>5.5385471750626216</v>
      </c>
      <c r="S26" s="21">
        <f t="shared" si="15"/>
        <v>5.9083707420121456</v>
      </c>
      <c r="T26" s="21">
        <f t="shared" si="16"/>
        <v>5.8518664304926862</v>
      </c>
      <c r="U26" s="21">
        <f t="shared" si="17"/>
        <v>6.1248374512353703</v>
      </c>
      <c r="V26" s="21">
        <f t="shared" si="18"/>
        <v>6.121402474200373</v>
      </c>
      <c r="W26" s="21">
        <f t="shared" si="19"/>
        <v>6.4308472592496253</v>
      </c>
      <c r="X26" s="21">
        <f t="shared" si="20"/>
        <v>6.3437971033488427</v>
      </c>
      <c r="Y26" s="21">
        <f t="shared" si="21"/>
        <v>6.3837994214079083</v>
      </c>
      <c r="Z26" s="21">
        <f t="shared" si="22"/>
        <v>7.3074064899677982</v>
      </c>
      <c r="AA26" s="21">
        <f t="shared" si="23"/>
        <v>6.818319317563069</v>
      </c>
      <c r="AB26" s="21">
        <f t="shared" si="24"/>
        <v>6.9778575703171741</v>
      </c>
      <c r="AC26" s="21">
        <f t="shared" si="202"/>
        <v>6.6815929309212487</v>
      </c>
      <c r="AD26" s="21">
        <f t="shared" si="203"/>
        <v>6.2260058622757501</v>
      </c>
      <c r="AE26" s="21">
        <f t="shared" si="204"/>
        <v>6.4902027803147879</v>
      </c>
      <c r="AF26" s="21">
        <f t="shared" si="205"/>
        <v>6.4362108479755538</v>
      </c>
      <c r="AG26" s="21">
        <f t="shared" si="25"/>
        <v>6.1422866750735601</v>
      </c>
      <c r="AH26" s="21">
        <f t="shared" si="26"/>
        <v>6.1772605192479872</v>
      </c>
      <c r="AI26" s="21">
        <f t="shared" si="27"/>
        <v>5.8988318621491631</v>
      </c>
      <c r="AJ26" s="21">
        <f t="shared" si="28"/>
        <v>6.0997189549286981</v>
      </c>
      <c r="AK26" s="21">
        <f t="shared" si="29"/>
        <v>6.1151800943112278</v>
      </c>
      <c r="AL26" s="21">
        <f t="shared" si="30"/>
        <v>6.3147048721848789</v>
      </c>
      <c r="AM26" s="21">
        <f t="shared" si="206"/>
        <v>6.275639773393241</v>
      </c>
      <c r="AN26" s="21">
        <f t="shared" si="31"/>
        <v>6.5756343211311252</v>
      </c>
      <c r="AO26" s="21">
        <f t="shared" si="32"/>
        <v>5.7961876121647187</v>
      </c>
      <c r="AP26" s="21">
        <f t="shared" si="33"/>
        <v>6.3926940639269416</v>
      </c>
      <c r="AQ26" s="21">
        <f t="shared" si="34"/>
        <v>6.368036443010344</v>
      </c>
      <c r="AR26" s="21">
        <f t="shared" si="35"/>
        <v>5.8367768595041332</v>
      </c>
      <c r="AS26" s="21">
        <f t="shared" si="36"/>
        <v>6.0309278350515463</v>
      </c>
      <c r="AT26" s="21">
        <f t="shared" si="37"/>
        <v>6.0205919017498495</v>
      </c>
      <c r="AU26" s="21">
        <f t="shared" si="207"/>
        <v>5.7718925902002391</v>
      </c>
      <c r="AV26" s="21">
        <f t="shared" si="208"/>
        <v>5.9671983823859813</v>
      </c>
      <c r="AW26" s="21">
        <f t="shared" si="38"/>
        <v>5.7916901836495462</v>
      </c>
      <c r="AX26" s="21">
        <f t="shared" si="39"/>
        <v>6.6692040937156385</v>
      </c>
      <c r="AY26" s="21">
        <f t="shared" si="40"/>
        <v>8.0338955430620054</v>
      </c>
      <c r="AZ26" s="21">
        <f t="shared" si="41"/>
        <v>8.7534005440870555</v>
      </c>
      <c r="BA26" s="21">
        <f t="shared" si="42"/>
        <v>7.961581203365613</v>
      </c>
      <c r="BB26" s="21">
        <f t="shared" si="43"/>
        <v>7.790086069493146</v>
      </c>
      <c r="BC26" s="21">
        <f t="shared" si="44"/>
        <v>8.6638790105123284</v>
      </c>
      <c r="BD26" s="21">
        <f t="shared" si="45"/>
        <v>8.3805513016845321</v>
      </c>
      <c r="BE26" s="21">
        <f t="shared" si="46"/>
        <v>8.7812931961296279</v>
      </c>
      <c r="BF26" s="21">
        <f t="shared" si="47"/>
        <v>8.5783114390032758</v>
      </c>
      <c r="BG26" s="21">
        <f t="shared" si="48"/>
        <v>8.3675449727550948</v>
      </c>
      <c r="BH26" s="21">
        <f t="shared" si="49"/>
        <v>8.3824179060521278</v>
      </c>
      <c r="BI26" s="21">
        <f t="shared" si="50"/>
        <v>8.210018634221198</v>
      </c>
      <c r="BJ26" s="21">
        <f t="shared" si="51"/>
        <v>7.4558558558558561</v>
      </c>
      <c r="BK26" s="21">
        <f t="shared" si="52"/>
        <v>7.7954795444062013</v>
      </c>
      <c r="BL26" s="21">
        <f t="shared" si="53"/>
        <v>8.0832147937411118</v>
      </c>
      <c r="BM26" s="21">
        <f t="shared" si="54"/>
        <v>7.7866534709458524</v>
      </c>
      <c r="BN26" s="21">
        <f t="shared" si="55"/>
        <v>7.8997731783385303</v>
      </c>
      <c r="BO26" s="21">
        <f t="shared" si="56"/>
        <v>7.9520697167755987</v>
      </c>
      <c r="BP26" s="21">
        <f t="shared" si="57"/>
        <v>7.6553841809903656</v>
      </c>
      <c r="BQ26" s="21">
        <f t="shared" si="58"/>
        <v>7.8084765815296828</v>
      </c>
      <c r="BR26" s="21">
        <f t="shared" si="59"/>
        <v>7.8053355564818654</v>
      </c>
      <c r="BS26" s="21">
        <f t="shared" si="60"/>
        <v>7.9154929577464808</v>
      </c>
      <c r="BT26" s="21">
        <f t="shared" si="61"/>
        <v>8.3257823935317514</v>
      </c>
      <c r="BU26" s="21">
        <f t="shared" si="209"/>
        <v>8.2430314182512099</v>
      </c>
      <c r="BV26" s="21">
        <f t="shared" si="62"/>
        <v>7.8771829852847519</v>
      </c>
      <c r="BW26" s="21">
        <f t="shared" si="63"/>
        <v>7.7360083106090123</v>
      </c>
      <c r="BX26" s="21">
        <f t="shared" si="64"/>
        <v>7.8597845312751256</v>
      </c>
      <c r="BY26" s="21">
        <f t="shared" si="65"/>
        <v>7.1606338405317711</v>
      </c>
      <c r="BZ26" s="21">
        <f t="shared" si="66"/>
        <v>7.3281108579632352</v>
      </c>
      <c r="CA26" s="21">
        <f t="shared" si="67"/>
        <v>7.3358597529038425</v>
      </c>
      <c r="CB26" s="21">
        <f t="shared" si="68"/>
        <v>7.4826746581756893</v>
      </c>
      <c r="CC26" s="21">
        <f t="shared" si="69"/>
        <v>10.077843061230578</v>
      </c>
      <c r="CD26" s="21">
        <f t="shared" si="70"/>
        <v>10.154518775827992</v>
      </c>
      <c r="CE26" s="21">
        <f t="shared" si="71"/>
        <v>9.2950642488291138</v>
      </c>
      <c r="CF26" s="21">
        <f t="shared" si="72"/>
        <v>8.4711613640464307</v>
      </c>
      <c r="CG26" s="21">
        <f t="shared" si="73"/>
        <v>7.4368625546381741</v>
      </c>
      <c r="CH26" s="21">
        <f t="shared" si="74"/>
        <v>6.5858561613009696</v>
      </c>
      <c r="CI26" s="21">
        <f t="shared" si="75"/>
        <v>6.6240662406624056</v>
      </c>
      <c r="CJ26" s="21">
        <f t="shared" si="76"/>
        <v>6.4625234039983077</v>
      </c>
      <c r="CK26" s="21">
        <f t="shared" si="77"/>
        <v>7.15503064733144</v>
      </c>
      <c r="CL26" s="21">
        <f t="shared" si="78"/>
        <v>6.4615568790590494</v>
      </c>
      <c r="CM26" s="21">
        <f t="shared" si="79"/>
        <v>6.9849350341847458</v>
      </c>
      <c r="CN26" s="21">
        <f t="shared" si="80"/>
        <v>7.2262752674529249</v>
      </c>
      <c r="CO26" s="21">
        <f t="shared" si="81"/>
        <v>7.1424565339315764</v>
      </c>
      <c r="CP26" s="21">
        <f t="shared" si="82"/>
        <v>6.9199751021623239</v>
      </c>
      <c r="CQ26" s="21">
        <f t="shared" si="210"/>
        <v>6.8913453761121612</v>
      </c>
      <c r="CR26" s="21">
        <f t="shared" si="83"/>
        <v>6.7994579945799449</v>
      </c>
      <c r="CS26" s="21">
        <f t="shared" si="84"/>
        <v>7.3942343691501318</v>
      </c>
      <c r="CT26" s="21">
        <f t="shared" si="85"/>
        <v>7.4520352427744072</v>
      </c>
      <c r="CU26" s="21">
        <f t="shared" si="86"/>
        <v>6.829056111352763</v>
      </c>
      <c r="CV26" s="21">
        <f t="shared" si="87"/>
        <v>7.0168743014475368</v>
      </c>
      <c r="CW26" s="21">
        <f t="shared" si="88"/>
        <v>6.8884196670962794</v>
      </c>
      <c r="CX26" s="21">
        <f t="shared" si="89"/>
        <v>6.894676744059594</v>
      </c>
      <c r="CY26" s="21">
        <f t="shared" si="90"/>
        <v>6.9806198424858206</v>
      </c>
      <c r="CZ26" s="21">
        <f t="shared" si="91"/>
        <v>6.4971227028030434</v>
      </c>
      <c r="DA26" s="21">
        <f t="shared" si="92"/>
        <v>6.3033469556670632</v>
      </c>
      <c r="DB26" s="21">
        <f t="shared" si="93"/>
        <v>6.4358462562055383</v>
      </c>
      <c r="DC26" s="21">
        <f t="shared" si="94"/>
        <v>6.3547185115713152</v>
      </c>
      <c r="DD26" s="21">
        <f t="shared" si="211"/>
        <v>6.3582372610670266</v>
      </c>
      <c r="DE26" s="21">
        <f t="shared" si="95"/>
        <v>6.4265277675885857</v>
      </c>
      <c r="DF26" s="21">
        <f t="shared" si="96"/>
        <v>5.8123397548985016</v>
      </c>
      <c r="DG26" s="21">
        <f t="shared" si="97"/>
        <v>6.216961098811729</v>
      </c>
      <c r="DH26" s="21">
        <f t="shared" si="98"/>
        <v>6.0662694311910466</v>
      </c>
      <c r="DI26" s="21">
        <f t="shared" si="99"/>
        <v>6.4353492877743763</v>
      </c>
      <c r="DJ26" s="21">
        <f t="shared" si="100"/>
        <v>6.5970313358988451</v>
      </c>
      <c r="DK26" s="21">
        <f t="shared" si="101"/>
        <v>7.0317476625911857</v>
      </c>
      <c r="DL26" s="21">
        <f t="shared" si="102"/>
        <v>7.4549138804457948</v>
      </c>
      <c r="DM26" s="21">
        <f t="shared" si="103"/>
        <v>6.9922939665483632</v>
      </c>
      <c r="DN26" s="21">
        <f t="shared" si="104"/>
        <v>6.7830394983840678</v>
      </c>
      <c r="DO26" s="21">
        <f t="shared" si="105"/>
        <v>6.6874238527142262</v>
      </c>
      <c r="DP26" s="21">
        <f t="shared" si="106"/>
        <v>6.7152623031310199</v>
      </c>
      <c r="DQ26" s="21">
        <f t="shared" si="107"/>
        <v>6.4056413948422586</v>
      </c>
      <c r="DR26" s="21">
        <f t="shared" si="108"/>
        <v>6.2579867830150793</v>
      </c>
      <c r="DS26" s="21">
        <f t="shared" si="109"/>
        <v>6.5424757935581219</v>
      </c>
      <c r="DT26" s="21">
        <f t="shared" si="110"/>
        <v>6.5711908513161843</v>
      </c>
      <c r="DU26" s="21">
        <f t="shared" si="111"/>
        <v>6.8698356286095068</v>
      </c>
      <c r="DV26" s="21">
        <f t="shared" si="112"/>
        <v>6.7064600648956292</v>
      </c>
      <c r="DW26" s="21">
        <f t="shared" si="113"/>
        <v>6.5551885258527731</v>
      </c>
      <c r="DX26" s="21">
        <f t="shared" si="114"/>
        <v>6.4807373334929297</v>
      </c>
      <c r="DY26" s="21">
        <f t="shared" si="115"/>
        <v>6.4736290840287865</v>
      </c>
      <c r="DZ26" s="21">
        <f t="shared" si="116"/>
        <v>6.3871590795564286</v>
      </c>
      <c r="EA26" s="21">
        <f t="shared" si="117"/>
        <v>7.76</v>
      </c>
      <c r="EB26" s="21">
        <f t="shared" si="118"/>
        <v>6.094976322151207</v>
      </c>
      <c r="EC26" s="21">
        <f t="shared" si="119"/>
        <v>6.2789856264184447</v>
      </c>
      <c r="ED26" s="21">
        <f t="shared" si="120"/>
        <v>7.9059372586396712</v>
      </c>
      <c r="EE26" s="21">
        <f t="shared" si="121"/>
        <v>7.6971578232612279</v>
      </c>
      <c r="EF26" s="21">
        <f t="shared" si="122"/>
        <v>8.4397197547044644</v>
      </c>
      <c r="EG26" s="21">
        <f t="shared" si="123"/>
        <v>8.2250176951290133</v>
      </c>
      <c r="EH26" s="21">
        <f t="shared" si="124"/>
        <v>8.8292536274308127</v>
      </c>
      <c r="EI26" s="21">
        <f t="shared" si="125"/>
        <v>9.3163707096693216</v>
      </c>
      <c r="EJ26" s="21">
        <f t="shared" si="126"/>
        <v>10.632491355382921</v>
      </c>
      <c r="EK26" s="21">
        <f t="shared" si="127"/>
        <v>10.167517280487994</v>
      </c>
      <c r="EL26" s="21">
        <f t="shared" si="128"/>
        <v>10.905978160281323</v>
      </c>
      <c r="EM26" s="21">
        <f t="shared" si="129"/>
        <v>10.562410066436028</v>
      </c>
      <c r="EN26" s="21">
        <f t="shared" si="130"/>
        <v>10.191808282837487</v>
      </c>
      <c r="EO26" s="21">
        <f t="shared" si="131"/>
        <v>10.146896749550855</v>
      </c>
      <c r="EP26" s="21">
        <f t="shared" si="132"/>
        <v>9.4460216932372401</v>
      </c>
      <c r="EQ26" s="21">
        <f t="shared" si="133"/>
        <v>10.280928133317904</v>
      </c>
      <c r="ER26" s="21">
        <f t="shared" si="134"/>
        <v>10.082952771836522</v>
      </c>
      <c r="ES26" s="21">
        <f t="shared" si="135"/>
        <v>9.8627094690086814</v>
      </c>
      <c r="ET26" s="21">
        <f t="shared" si="136"/>
        <v>10.280065425119803</v>
      </c>
      <c r="EU26" s="21">
        <f t="shared" si="137"/>
        <v>9.9266398158803231</v>
      </c>
      <c r="EV26" s="21">
        <f t="shared" si="138"/>
        <v>9.8265397117625053</v>
      </c>
      <c r="EW26" s="21">
        <f t="shared" si="139"/>
        <v>8.6937753604420287</v>
      </c>
      <c r="EX26" s="21">
        <f t="shared" si="140"/>
        <v>9.6543331498276022</v>
      </c>
      <c r="EY26" s="21">
        <f t="shared" si="141"/>
        <v>9.5279019970575813</v>
      </c>
      <c r="EZ26" s="21">
        <f t="shared" si="142"/>
        <v>9.8188751191611061</v>
      </c>
      <c r="FA26" s="21">
        <f t="shared" si="143"/>
        <v>10.395561337330133</v>
      </c>
      <c r="FB26" s="21">
        <f t="shared" si="144"/>
        <v>10.261866258121257</v>
      </c>
      <c r="FC26" s="21">
        <f t="shared" si="145"/>
        <v>11.291716856798697</v>
      </c>
      <c r="FD26" s="21">
        <f t="shared" si="146"/>
        <v>11.25754354828292</v>
      </c>
      <c r="FE26" s="21">
        <f t="shared" si="147"/>
        <v>11.092654635547172</v>
      </c>
      <c r="FF26" s="21">
        <f t="shared" si="148"/>
        <v>11.33753706100973</v>
      </c>
      <c r="FG26" s="21">
        <f t="shared" si="149"/>
        <v>11.008027554790145</v>
      </c>
      <c r="FH26" s="21">
        <f t="shared" si="150"/>
        <v>9.5023432883000503</v>
      </c>
      <c r="FI26" s="21">
        <f t="shared" si="151"/>
        <v>9.3852106033056728</v>
      </c>
      <c r="FJ26" s="21">
        <f t="shared" si="152"/>
        <v>9.3472335786317799</v>
      </c>
      <c r="FK26" s="21">
        <f t="shared" si="153"/>
        <v>9.4191888081256092</v>
      </c>
      <c r="FL26" s="21">
        <f t="shared" si="154"/>
        <v>11.045962052195355</v>
      </c>
      <c r="FM26" s="21">
        <f t="shared" si="155"/>
        <v>11.006103833756256</v>
      </c>
      <c r="FN26" s="21">
        <f t="shared" si="156"/>
        <v>10.865539289238548</v>
      </c>
      <c r="FO26" s="21">
        <f t="shared" si="157"/>
        <v>10.703851581684434</v>
      </c>
      <c r="FP26" s="21">
        <f t="shared" si="158"/>
        <v>10.5704539632461</v>
      </c>
      <c r="FQ26" s="21">
        <f t="shared" si="159"/>
        <v>10.672241617276935</v>
      </c>
      <c r="FR26" s="21">
        <f t="shared" si="160"/>
        <v>11.060072277047761</v>
      </c>
      <c r="FS26" s="21">
        <f t="shared" si="161"/>
        <v>11.029313879496259</v>
      </c>
      <c r="FT26" s="21">
        <f t="shared" si="162"/>
        <v>10.815386556742659</v>
      </c>
      <c r="FU26" s="21">
        <f t="shared" si="163"/>
        <v>10.736120344661272</v>
      </c>
      <c r="FV26" s="21">
        <f t="shared" si="164"/>
        <v>10.72475695694666</v>
      </c>
      <c r="FW26" s="21">
        <f t="shared" si="165"/>
        <v>10.699820703488715</v>
      </c>
      <c r="FX26" s="21">
        <f t="shared" si="166"/>
        <v>10.740679073222587</v>
      </c>
      <c r="FY26" s="21">
        <f t="shared" si="167"/>
        <v>10.68689372270798</v>
      </c>
      <c r="FZ26" s="21">
        <f t="shared" si="168"/>
        <v>10.626549755198711</v>
      </c>
      <c r="GA26" s="21">
        <f t="shared" si="169"/>
        <v>10.349770678798418</v>
      </c>
      <c r="GB26" s="21">
        <f t="shared" si="170"/>
        <v>10.263868424601933</v>
      </c>
      <c r="GC26" s="21">
        <f t="shared" si="171"/>
        <v>10.335833187494208</v>
      </c>
      <c r="GD26" s="21">
        <f t="shared" si="172"/>
        <v>10.09877157408873</v>
      </c>
      <c r="GE26" s="21">
        <f t="shared" si="173"/>
        <v>9.9704871536073405</v>
      </c>
      <c r="GF26" s="21">
        <f t="shared" si="174"/>
        <v>10.060910843057053</v>
      </c>
      <c r="GG26" s="21">
        <f t="shared" si="175"/>
        <v>10.163121951219514</v>
      </c>
      <c r="GH26" s="21">
        <f t="shared" si="176"/>
        <v>10.147719974309569</v>
      </c>
      <c r="GI26" s="21">
        <f t="shared" si="177"/>
        <v>10.034933446559497</v>
      </c>
      <c r="GJ26" s="21">
        <f t="shared" si="178"/>
        <v>9.9499327066477505</v>
      </c>
      <c r="GK26" s="21">
        <f t="shared" si="179"/>
        <v>9.8578798855807168</v>
      </c>
      <c r="GL26" s="21">
        <f t="shared" si="180"/>
        <v>10.091348485085483</v>
      </c>
      <c r="GM26" s="21">
        <f t="shared" si="181"/>
        <v>9.9121349578352849</v>
      </c>
      <c r="GN26" s="21">
        <f t="shared" si="182"/>
        <v>9.0000463442139278</v>
      </c>
      <c r="GO26" s="21">
        <f t="shared" si="183"/>
        <v>9.0304280690157341</v>
      </c>
      <c r="GP26" s="21">
        <f t="shared" si="184"/>
        <v>8.8116584058993954</v>
      </c>
      <c r="GQ26" s="21">
        <f t="shared" si="185"/>
        <v>8.4480376737688356</v>
      </c>
      <c r="GR26" s="21">
        <f t="shared" si="186"/>
        <v>8.3764595774438675</v>
      </c>
      <c r="GS26" s="21">
        <f t="shared" si="187"/>
        <v>8.518608039158968</v>
      </c>
      <c r="GT26" s="21">
        <f t="shared" si="188"/>
        <v>8.6491085739161395</v>
      </c>
      <c r="GU26" s="21">
        <f t="shared" si="189"/>
        <v>7.5003743836041377</v>
      </c>
      <c r="GV26" s="21">
        <f t="shared" si="212"/>
        <v>7.1330156077067279</v>
      </c>
      <c r="GW26" s="21">
        <f t="shared" si="213"/>
        <v>7.5299732231698409</v>
      </c>
      <c r="GX26" s="21">
        <f t="shared" si="214"/>
        <v>7.5020439107309596</v>
      </c>
      <c r="GY26" s="21">
        <f t="shared" si="215"/>
        <v>7.6570783892956324</v>
      </c>
      <c r="GZ26" s="21">
        <f t="shared" si="216"/>
        <v>6.9906639004149369</v>
      </c>
      <c r="HA26" s="21">
        <f t="shared" si="217"/>
        <v>7.3744744098215644</v>
      </c>
      <c r="HB26" s="21">
        <f t="shared" si="218"/>
        <v>8.121233374896093</v>
      </c>
      <c r="HC26" s="21">
        <f t="shared" si="219"/>
        <v>7.8479602186467963</v>
      </c>
      <c r="HD26" s="21">
        <f t="shared" si="220"/>
        <v>8.3264495652151265</v>
      </c>
      <c r="HE26" s="21">
        <f t="shared" si="221"/>
        <v>9.1576386893626101</v>
      </c>
      <c r="HF26" s="21">
        <f t="shared" si="221"/>
        <v>7.4395785058706254</v>
      </c>
      <c r="HG26" s="21">
        <f t="shared" ref="HG26:HH26" si="275">HG16/HG$19*100</f>
        <v>9.0258596455936484</v>
      </c>
      <c r="HH26" s="21">
        <f t="shared" si="275"/>
        <v>7.5675832719638541</v>
      </c>
      <c r="HI26" s="21">
        <f t="shared" ref="HI26:HJ26" si="276">HI16/HI$19*100</f>
        <v>9.6667259666099561</v>
      </c>
      <c r="HJ26" s="21">
        <f t="shared" si="276"/>
        <v>7.2201366782943257</v>
      </c>
      <c r="HK26" s="21">
        <f t="shared" ref="HK26:HL26" si="277">HK16/HK$19*100</f>
        <v>6.9676128368189385</v>
      </c>
      <c r="HL26" s="21">
        <f t="shared" si="277"/>
        <v>6.9167354742868792</v>
      </c>
      <c r="HM26" s="21">
        <f t="shared" ref="HM26:HN26" si="278">HM16/HM$19*100</f>
        <v>6.581653204435117</v>
      </c>
      <c r="HN26" s="21">
        <f t="shared" si="278"/>
        <v>6.2073472263096789</v>
      </c>
      <c r="HO26" s="21">
        <f t="shared" ref="HO26:HP26" si="279">HO16/HO$19*100</f>
        <v>6.3534211789124706</v>
      </c>
      <c r="HP26" s="21">
        <f t="shared" si="279"/>
        <v>6.340791586607633</v>
      </c>
      <c r="HQ26" s="21">
        <f t="shared" ref="HQ26:HS26" si="280">HQ16/HQ$19*100</f>
        <v>6.3117724136190168</v>
      </c>
      <c r="HR26" s="21">
        <f t="shared" si="280"/>
        <v>6.4316233432463203</v>
      </c>
      <c r="HS26" s="21">
        <f t="shared" si="280"/>
        <v>6.724494649776247</v>
      </c>
      <c r="HT26" s="21">
        <f t="shared" ref="HT26:HU26" si="281">HT16/HT$19*100</f>
        <v>6.8145071317004504</v>
      </c>
      <c r="HU26" s="21">
        <f t="shared" si="281"/>
        <v>6.7617204739111241</v>
      </c>
      <c r="HV26" s="21">
        <f t="shared" ref="HV26:HX26" si="282">HV16/HV$19*100</f>
        <v>6.89182334104816</v>
      </c>
      <c r="HW26" s="21">
        <f t="shared" si="282"/>
        <v>7.0037776772797127</v>
      </c>
      <c r="HX26" s="21">
        <f t="shared" si="282"/>
        <v>7.3584873940161515</v>
      </c>
      <c r="HY26" s="21">
        <f t="shared" ref="HY26:HZ26" si="283">HY16/HY$19*100</f>
        <v>7.3946960325570563</v>
      </c>
      <c r="HZ26" s="21">
        <f t="shared" si="283"/>
        <v>7.4852157967237849</v>
      </c>
      <c r="IA26" s="21">
        <f t="shared" ref="IA26:IB26" si="284">IA16/IA$19*100</f>
        <v>8.5910900542234874</v>
      </c>
      <c r="IB26" s="21">
        <f t="shared" si="284"/>
        <v>8.4171777612603442</v>
      </c>
      <c r="IC26" s="21">
        <f t="shared" ref="IC26" si="285">IC16/IC$19*100</f>
        <v>8.4624893518856261</v>
      </c>
      <c r="ID26" s="21">
        <f t="shared" ref="ID26" si="286">ID16/ID$19*100</f>
        <v>6.7007243365679976</v>
      </c>
      <c r="IE26" s="21">
        <f t="shared" ref="IE26:IN26" si="287">IE16/IE$19*100</f>
        <v>5.3967413559896915</v>
      </c>
      <c r="IF26" s="21">
        <f t="shared" si="287"/>
        <v>5.4391149018445395</v>
      </c>
      <c r="IG26" s="21">
        <f t="shared" si="287"/>
        <v>5.1950111140030453</v>
      </c>
      <c r="IH26" s="21">
        <f t="shared" si="287"/>
        <v>5.0814371625364272</v>
      </c>
      <c r="II26" s="21">
        <f t="shared" si="287"/>
        <v>5.2274781117261107</v>
      </c>
      <c r="IJ26" s="21">
        <f t="shared" si="287"/>
        <v>5.6039829913396275</v>
      </c>
      <c r="IK26" s="21">
        <f t="shared" si="287"/>
        <v>4.9613101727354207</v>
      </c>
      <c r="IL26" s="21">
        <f t="shared" si="287"/>
        <v>4.9171411444538284</v>
      </c>
      <c r="IM26" s="21">
        <f t="shared" si="287"/>
        <v>4.9409467772641529</v>
      </c>
      <c r="IN26" s="21">
        <f t="shared" si="287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21">
        <v>6.3053353729198545</v>
      </c>
      <c r="LZ26" s="21">
        <v>6.74</v>
      </c>
      <c r="MA26" s="60">
        <v>6.5616369862929531</v>
      </c>
      <c r="MB26" s="47">
        <v>6.5394513420525255</v>
      </c>
    </row>
    <row r="27" spans="1:340" ht="13.5" customHeight="1" x14ac:dyDescent="0.2">
      <c r="A27" s="14" t="s">
        <v>21</v>
      </c>
      <c r="B27" s="21">
        <f t="shared" si="8"/>
        <v>9.9999999999999982</v>
      </c>
      <c r="C27" s="21">
        <f t="shared" si="9"/>
        <v>7.9646017699115044</v>
      </c>
      <c r="D27" s="21">
        <f t="shared" si="10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1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2"/>
        <v>12.137509993458826</v>
      </c>
      <c r="O27" s="21">
        <f>+O17/$O$19*100</f>
        <v>11.761326918934445</v>
      </c>
      <c r="P27" s="21">
        <f t="shared" si="13"/>
        <v>11.424541607898449</v>
      </c>
      <c r="Q27" s="21">
        <f t="shared" si="14"/>
        <v>11.62099001487147</v>
      </c>
      <c r="R27" s="21">
        <f>+R17/$R$19*100</f>
        <v>11.55719454494851</v>
      </c>
      <c r="S27" s="21">
        <f t="shared" si="15"/>
        <v>11.235806707156058</v>
      </c>
      <c r="T27" s="21">
        <f t="shared" si="16"/>
        <v>10.844321983861446</v>
      </c>
      <c r="U27" s="21">
        <f t="shared" si="17"/>
        <v>11.293888166449936</v>
      </c>
      <c r="V27" s="21">
        <f t="shared" si="18"/>
        <v>10.992885071469777</v>
      </c>
      <c r="W27" s="21">
        <f t="shared" si="19"/>
        <v>10.488328239807528</v>
      </c>
      <c r="X27" s="21">
        <f t="shared" si="20"/>
        <v>10.098957992004719</v>
      </c>
      <c r="Y27" s="21">
        <f t="shared" si="21"/>
        <v>10.928961748633881</v>
      </c>
      <c r="Z27" s="21">
        <f t="shared" si="22"/>
        <v>10.391379737428784</v>
      </c>
      <c r="AA27" s="21">
        <f t="shared" si="23"/>
        <v>11.452598463306913</v>
      </c>
      <c r="AB27" s="21">
        <f t="shared" si="24"/>
        <v>10.885697187312985</v>
      </c>
      <c r="AC27" s="21">
        <f t="shared" si="202"/>
        <v>12.951818018986208</v>
      </c>
      <c r="AD27" s="21">
        <f t="shared" si="203"/>
        <v>11.610780758733164</v>
      </c>
      <c r="AE27" s="21">
        <f t="shared" si="204"/>
        <v>11.833987975502749</v>
      </c>
      <c r="AF27" s="21">
        <f t="shared" si="205"/>
        <v>11.562261268143621</v>
      </c>
      <c r="AG27" s="21">
        <f t="shared" si="25"/>
        <v>12.279319041614125</v>
      </c>
      <c r="AH27" s="21">
        <f t="shared" si="26"/>
        <v>12.291326557480648</v>
      </c>
      <c r="AI27" s="21">
        <f t="shared" si="27"/>
        <v>12.96580157513611</v>
      </c>
      <c r="AJ27" s="21">
        <f t="shared" si="28"/>
        <v>11.866347454980742</v>
      </c>
      <c r="AK27" s="21">
        <f t="shared" si="29"/>
        <v>11.277214808869271</v>
      </c>
      <c r="AL27" s="21">
        <f t="shared" si="30"/>
        <v>10.799273833472352</v>
      </c>
      <c r="AM27" s="21">
        <f t="shared" si="206"/>
        <v>10.666145731588202</v>
      </c>
      <c r="AN27" s="21">
        <f t="shared" si="31"/>
        <v>10.347666085609141</v>
      </c>
      <c r="AO27" s="21">
        <f t="shared" si="32"/>
        <v>11.543871562302956</v>
      </c>
      <c r="AP27" s="21">
        <f t="shared" si="33"/>
        <v>11.694304253785148</v>
      </c>
      <c r="AQ27" s="21">
        <f t="shared" si="34"/>
        <v>11.269811141691182</v>
      </c>
      <c r="AR27" s="21">
        <f t="shared" si="35"/>
        <v>11.260330578512399</v>
      </c>
      <c r="AS27" s="21">
        <f t="shared" si="36"/>
        <v>11.237113402061857</v>
      </c>
      <c r="AT27" s="21">
        <f t="shared" si="37"/>
        <v>10.448312479800544</v>
      </c>
      <c r="AU27" s="21">
        <f t="shared" si="207"/>
        <v>10.782504383131863</v>
      </c>
      <c r="AV27" s="21">
        <f t="shared" si="208"/>
        <v>10.797573578971019</v>
      </c>
      <c r="AW27" s="21">
        <f t="shared" si="38"/>
        <v>10.745452177310815</v>
      </c>
      <c r="AX27" s="21">
        <f t="shared" si="39"/>
        <v>10.196227691787195</v>
      </c>
      <c r="AY27" s="21">
        <f t="shared" si="40"/>
        <v>9.6675629430457111</v>
      </c>
      <c r="AZ27" s="21">
        <f t="shared" si="41"/>
        <v>9.5855336853896631</v>
      </c>
      <c r="BA27" s="21">
        <f t="shared" si="42"/>
        <v>9.5729480869979362</v>
      </c>
      <c r="BB27" s="21">
        <f t="shared" si="43"/>
        <v>9.8222824354478799</v>
      </c>
      <c r="BC27" s="21">
        <f t="shared" si="44"/>
        <v>9.8323498378209369</v>
      </c>
      <c r="BD27" s="21">
        <f t="shared" si="45"/>
        <v>9.8430321592649328</v>
      </c>
      <c r="BE27" s="21">
        <f t="shared" si="46"/>
        <v>9.9792658577791418</v>
      </c>
      <c r="BF27" s="21">
        <f t="shared" si="47"/>
        <v>9.8129258102156829</v>
      </c>
      <c r="BG27" s="21">
        <f t="shared" si="48"/>
        <v>10.039561095767709</v>
      </c>
      <c r="BH27" s="21">
        <f t="shared" si="49"/>
        <v>9.1150051538801353</v>
      </c>
      <c r="BI27" s="21">
        <f t="shared" si="50"/>
        <v>9.1088457744163094</v>
      </c>
      <c r="BJ27" s="21">
        <f t="shared" si="51"/>
        <v>9.3045045045045036</v>
      </c>
      <c r="BK27" s="21">
        <f t="shared" si="52"/>
        <v>9.3886385409644131</v>
      </c>
      <c r="BL27" s="21">
        <f t="shared" si="53"/>
        <v>9.9182076813655797</v>
      </c>
      <c r="BM27" s="21">
        <f t="shared" si="54"/>
        <v>10.639049908101232</v>
      </c>
      <c r="BN27" s="21">
        <f t="shared" si="55"/>
        <v>10.756308477459598</v>
      </c>
      <c r="BO27" s="21">
        <f t="shared" si="56"/>
        <v>11.061915805748823</v>
      </c>
      <c r="BP27" s="21">
        <f t="shared" si="57"/>
        <v>10.863657219496702</v>
      </c>
      <c r="BQ27" s="21">
        <f t="shared" si="58"/>
        <v>10.849745980931171</v>
      </c>
      <c r="BR27" s="21">
        <f t="shared" si="59"/>
        <v>10.480061136584688</v>
      </c>
      <c r="BS27" s="21">
        <f t="shared" si="60"/>
        <v>11.5</v>
      </c>
      <c r="BT27" s="21">
        <f t="shared" si="61"/>
        <v>11.46581166794452</v>
      </c>
      <c r="BU27" s="21">
        <f t="shared" si="209"/>
        <v>11.947113746336809</v>
      </c>
      <c r="BV27" s="21">
        <f t="shared" si="62"/>
        <v>11.976670130392518</v>
      </c>
      <c r="BW27" s="21">
        <f t="shared" si="63"/>
        <v>11.771198545643424</v>
      </c>
      <c r="BX27" s="21">
        <f t="shared" si="64"/>
        <v>11.992281717317898</v>
      </c>
      <c r="BY27" s="21">
        <f t="shared" si="65"/>
        <v>12.42163626626343</v>
      </c>
      <c r="BZ27" s="21">
        <f t="shared" si="66"/>
        <v>14.472082644112232</v>
      </c>
      <c r="CA27" s="21">
        <f t="shared" si="67"/>
        <v>12.570477863018761</v>
      </c>
      <c r="CB27" s="21">
        <f t="shared" si="68"/>
        <v>13.242180183554975</v>
      </c>
      <c r="CC27" s="21">
        <f t="shared" si="69"/>
        <v>12.717349160428288</v>
      </c>
      <c r="CD27" s="21">
        <f t="shared" si="70"/>
        <v>13.101155896268789</v>
      </c>
      <c r="CE27" s="21">
        <f t="shared" si="71"/>
        <v>13.330130899483612</v>
      </c>
      <c r="CF27" s="21">
        <f t="shared" si="72"/>
        <v>13.499127924460213</v>
      </c>
      <c r="CG27" s="21">
        <f t="shared" si="73"/>
        <v>13.525983487129675</v>
      </c>
      <c r="CH27" s="21">
        <f t="shared" si="74"/>
        <v>13.993819196495547</v>
      </c>
      <c r="CI27" s="21">
        <f t="shared" si="75"/>
        <v>13.962139621396213</v>
      </c>
      <c r="CJ27" s="21">
        <f t="shared" si="76"/>
        <v>14.492359727003684</v>
      </c>
      <c r="CK27" s="21">
        <f t="shared" si="77"/>
        <v>13.813724024517867</v>
      </c>
      <c r="CL27" s="21">
        <f t="shared" si="78"/>
        <v>14.572172507706583</v>
      </c>
      <c r="CM27" s="21">
        <f t="shared" si="79"/>
        <v>14.49669991416817</v>
      </c>
      <c r="CN27" s="21">
        <f t="shared" si="80"/>
        <v>15.130194065572825</v>
      </c>
      <c r="CO27" s="21">
        <f t="shared" si="81"/>
        <v>15.515984296130119</v>
      </c>
      <c r="CP27" s="21">
        <f t="shared" si="82"/>
        <v>19.060377256366543</v>
      </c>
      <c r="CQ27" s="21">
        <f t="shared" si="210"/>
        <v>18.843354003774607</v>
      </c>
      <c r="CR27" s="21">
        <f t="shared" si="83"/>
        <v>19.119241192411923</v>
      </c>
      <c r="CS27" s="21">
        <f t="shared" si="84"/>
        <v>19.19291865005081</v>
      </c>
      <c r="CT27" s="21">
        <f t="shared" si="85"/>
        <v>15.439299536134824</v>
      </c>
      <c r="CU27" s="21">
        <f t="shared" si="86"/>
        <v>16.053175293605914</v>
      </c>
      <c r="CV27" s="21">
        <f t="shared" si="87"/>
        <v>15.672109696589704</v>
      </c>
      <c r="CW27" s="21">
        <f t="shared" si="88"/>
        <v>15.01631612142485</v>
      </c>
      <c r="CX27" s="21">
        <f t="shared" si="89"/>
        <v>14.645750638899461</v>
      </c>
      <c r="CY27" s="21">
        <f t="shared" si="90"/>
        <v>15.915383168024084</v>
      </c>
      <c r="CZ27" s="21">
        <f t="shared" si="91"/>
        <v>15.529449203108012</v>
      </c>
      <c r="DA27" s="21">
        <f t="shared" si="92"/>
        <v>15.146655630851999</v>
      </c>
      <c r="DB27" s="21">
        <f t="shared" si="93"/>
        <v>16.08065919443165</v>
      </c>
      <c r="DC27" s="21">
        <f t="shared" si="94"/>
        <v>15.58135408481407</v>
      </c>
      <c r="DD27" s="21">
        <f t="shared" si="211"/>
        <v>15.359085691470778</v>
      </c>
      <c r="DE27" s="21">
        <f t="shared" si="95"/>
        <v>15.039248771183331</v>
      </c>
      <c r="DF27" s="21">
        <f t="shared" si="96"/>
        <v>8.893750147013856</v>
      </c>
      <c r="DG27" s="21">
        <f t="shared" si="97"/>
        <v>8.2546423891926075</v>
      </c>
      <c r="DH27" s="21">
        <f t="shared" si="98"/>
        <v>8.1198742331962794</v>
      </c>
      <c r="DI27" s="21">
        <f t="shared" si="99"/>
        <v>8.0051077695339163</v>
      </c>
      <c r="DJ27" s="21">
        <f t="shared" si="100"/>
        <v>7.9798705966930257</v>
      </c>
      <c r="DK27" s="21">
        <f t="shared" si="101"/>
        <v>7.3173738826672148</v>
      </c>
      <c r="DL27" s="21">
        <f t="shared" si="102"/>
        <v>7.1428571428571423</v>
      </c>
      <c r="DM27" s="21">
        <f t="shared" si="103"/>
        <v>7.3295554814800292</v>
      </c>
      <c r="DN27" s="21">
        <f t="shared" si="104"/>
        <v>6.8817370773905138</v>
      </c>
      <c r="DO27" s="21">
        <f t="shared" si="105"/>
        <v>6.9485002610764086</v>
      </c>
      <c r="DP27" s="21">
        <f t="shared" si="106"/>
        <v>7.0551799675189795</v>
      </c>
      <c r="DQ27" s="21">
        <f t="shared" si="107"/>
        <v>6.9539052260434548</v>
      </c>
      <c r="DR27" s="21">
        <f t="shared" si="108"/>
        <v>6.8896272226076167</v>
      </c>
      <c r="DS27" s="21">
        <f t="shared" si="109"/>
        <v>7.1263046329063897</v>
      </c>
      <c r="DT27" s="21">
        <f t="shared" si="110"/>
        <v>7.256279983713644</v>
      </c>
      <c r="DU27" s="21">
        <f t="shared" si="111"/>
        <v>7.1737005775211014</v>
      </c>
      <c r="DV27" s="21">
        <f t="shared" si="112"/>
        <v>6.8001596363068488</v>
      </c>
      <c r="DW27" s="21">
        <f t="shared" si="113"/>
        <v>6.7691307101168983</v>
      </c>
      <c r="DX27" s="21">
        <f t="shared" si="114"/>
        <v>7.0210837707973539</v>
      </c>
      <c r="DY27" s="21">
        <f t="shared" si="115"/>
        <v>6.8858330236172591</v>
      </c>
      <c r="DZ27" s="21">
        <f t="shared" si="116"/>
        <v>6.8067534716440763</v>
      </c>
      <c r="EA27" s="21">
        <f t="shared" si="117"/>
        <v>6.7333333333333325</v>
      </c>
      <c r="EB27" s="21">
        <f t="shared" si="118"/>
        <v>7.6166506606616542</v>
      </c>
      <c r="EC27" s="21">
        <f t="shared" si="119"/>
        <v>7.6127355853040815</v>
      </c>
      <c r="ED27" s="21">
        <f t="shared" si="120"/>
        <v>8.2723941301168384</v>
      </c>
      <c r="EE27" s="21">
        <f t="shared" si="121"/>
        <v>7.5193196882982498</v>
      </c>
      <c r="EF27" s="21">
        <f t="shared" si="122"/>
        <v>7.745578693590927</v>
      </c>
      <c r="EG27" s="21">
        <f t="shared" si="123"/>
        <v>6.3573772601505691</v>
      </c>
      <c r="EH27" s="21">
        <f t="shared" si="124"/>
        <v>9.3514137881928505</v>
      </c>
      <c r="EI27" s="21">
        <f t="shared" si="125"/>
        <v>5.9186170546526942</v>
      </c>
      <c r="EJ27" s="21">
        <f t="shared" si="126"/>
        <v>8.7872726426943295</v>
      </c>
      <c r="EK27" s="21">
        <f t="shared" si="127"/>
        <v>8.8371879166858243</v>
      </c>
      <c r="EL27" s="21">
        <f t="shared" si="128"/>
        <v>8.9626133629465112</v>
      </c>
      <c r="EM27" s="21">
        <f t="shared" si="129"/>
        <v>8.4805437345008112</v>
      </c>
      <c r="EN27" s="21">
        <f t="shared" si="130"/>
        <v>6.89628988412532</v>
      </c>
      <c r="EO27" s="21">
        <f t="shared" si="131"/>
        <v>8.3050258918731217</v>
      </c>
      <c r="EP27" s="21">
        <f t="shared" si="132"/>
        <v>9.1024241100676981</v>
      </c>
      <c r="EQ27" s="21">
        <f t="shared" si="133"/>
        <v>9.1120819349612319</v>
      </c>
      <c r="ER27" s="21">
        <f t="shared" si="134"/>
        <v>5.3962656800971152</v>
      </c>
      <c r="ES27" s="21">
        <f t="shared" si="135"/>
        <v>9.5944737677021141</v>
      </c>
      <c r="ET27" s="21">
        <f t="shared" si="136"/>
        <v>8.6846107492324016</v>
      </c>
      <c r="EU27" s="21">
        <f t="shared" si="137"/>
        <v>8.4953970080552352</v>
      </c>
      <c r="EV27" s="21">
        <f t="shared" si="138"/>
        <v>8.4572677847136326</v>
      </c>
      <c r="EW27" s="21">
        <f t="shared" si="139"/>
        <v>8.6031252697919385</v>
      </c>
      <c r="EX27" s="21">
        <f t="shared" si="140"/>
        <v>9.0009561614464122</v>
      </c>
      <c r="EY27" s="21">
        <f t="shared" si="141"/>
        <v>8.8796958529373207</v>
      </c>
      <c r="EZ27" s="21">
        <f t="shared" si="142"/>
        <v>8.4077187509027365</v>
      </c>
      <c r="FA27" s="21">
        <f t="shared" si="143"/>
        <v>8.5379849822030742</v>
      </c>
      <c r="FB27" s="21">
        <f t="shared" si="144"/>
        <v>8.8759327034924951</v>
      </c>
      <c r="FC27" s="21">
        <f t="shared" si="145"/>
        <v>8.8400765251895432</v>
      </c>
      <c r="FD27" s="21">
        <f t="shared" si="146"/>
        <v>8.3589114263168369</v>
      </c>
      <c r="FE27" s="21">
        <f t="shared" si="147"/>
        <v>8.9205777189673121</v>
      </c>
      <c r="FF27" s="21">
        <f t="shared" si="148"/>
        <v>8.9656324383012471</v>
      </c>
      <c r="FG27" s="21">
        <f t="shared" si="149"/>
        <v>9.0330824143773789</v>
      </c>
      <c r="FH27" s="21">
        <f t="shared" si="150"/>
        <v>9.5147125520539824</v>
      </c>
      <c r="FI27" s="21">
        <f t="shared" si="151"/>
        <v>9.4084514744282046</v>
      </c>
      <c r="FJ27" s="21">
        <f t="shared" si="152"/>
        <v>10.771327337149089</v>
      </c>
      <c r="FK27" s="21">
        <f t="shared" si="153"/>
        <v>11.699724857295388</v>
      </c>
      <c r="FL27" s="21">
        <f t="shared" si="154"/>
        <v>10.210288375916159</v>
      </c>
      <c r="FM27" s="21">
        <f t="shared" si="155"/>
        <v>10.26404224675948</v>
      </c>
      <c r="FN27" s="21">
        <f t="shared" si="156"/>
        <v>11.531962637035836</v>
      </c>
      <c r="FO27" s="21">
        <f t="shared" si="157"/>
        <v>11.319494096633649</v>
      </c>
      <c r="FP27" s="21">
        <f t="shared" si="158"/>
        <v>10.056762259164879</v>
      </c>
      <c r="FQ27" s="21">
        <f t="shared" si="159"/>
        <v>11.485480771832968</v>
      </c>
      <c r="FR27" s="21">
        <f t="shared" si="160"/>
        <v>11.58450854815084</v>
      </c>
      <c r="FS27" s="21">
        <f t="shared" si="161"/>
        <v>11.339492531750048</v>
      </c>
      <c r="FT27" s="21">
        <f t="shared" si="162"/>
        <v>14.381651173550939</v>
      </c>
      <c r="FU27" s="21">
        <f t="shared" si="163"/>
        <v>12.718835138763964</v>
      </c>
      <c r="FV27" s="21">
        <f t="shared" si="164"/>
        <v>13.880458824134562</v>
      </c>
      <c r="FW27" s="21">
        <f t="shared" si="165"/>
        <v>14.46992102232357</v>
      </c>
      <c r="FX27" s="21">
        <f t="shared" si="166"/>
        <v>14.361463683287013</v>
      </c>
      <c r="FY27" s="21">
        <f t="shared" si="167"/>
        <v>14.408023981352363</v>
      </c>
      <c r="FZ27" s="21">
        <f t="shared" si="168"/>
        <v>14.465140144631183</v>
      </c>
      <c r="GA27" s="21">
        <f t="shared" si="169"/>
        <v>13.58694611558095</v>
      </c>
      <c r="GB27" s="21">
        <f t="shared" si="170"/>
        <v>14.321141283740623</v>
      </c>
      <c r="GC27" s="21">
        <f t="shared" si="171"/>
        <v>14.233984290552712</v>
      </c>
      <c r="GD27" s="21">
        <f t="shared" si="172"/>
        <v>15.637492493511127</v>
      </c>
      <c r="GE27" s="21">
        <f t="shared" si="173"/>
        <v>14.751312746738895</v>
      </c>
      <c r="GF27" s="21">
        <f t="shared" si="174"/>
        <v>14.454705687715732</v>
      </c>
      <c r="GG27" s="21">
        <f t="shared" si="175"/>
        <v>15.413593495934963</v>
      </c>
      <c r="GH27" s="21">
        <f t="shared" si="176"/>
        <v>15.677466892048969</v>
      </c>
      <c r="GI27" s="21">
        <f t="shared" si="177"/>
        <v>16.800329096611282</v>
      </c>
      <c r="GJ27" s="21">
        <f t="shared" si="178"/>
        <v>15.520341299411248</v>
      </c>
      <c r="GK27" s="21">
        <f t="shared" si="179"/>
        <v>15.432655986672605</v>
      </c>
      <c r="GL27" s="21">
        <f t="shared" si="180"/>
        <v>15.534977814623058</v>
      </c>
      <c r="GM27" s="21">
        <f t="shared" si="181"/>
        <v>15.245398262170637</v>
      </c>
      <c r="GN27" s="21">
        <f t="shared" si="182"/>
        <v>15.359759833984729</v>
      </c>
      <c r="GO27" s="21">
        <f t="shared" si="183"/>
        <v>15.907471196104051</v>
      </c>
      <c r="GP27" s="21">
        <f t="shared" si="184"/>
        <v>16.167055982134386</v>
      </c>
      <c r="GQ27" s="21">
        <f t="shared" si="185"/>
        <v>16.409386909554264</v>
      </c>
      <c r="GR27" s="21">
        <f t="shared" si="186"/>
        <v>16.845196391460547</v>
      </c>
      <c r="GS27" s="21">
        <f t="shared" si="187"/>
        <v>17.039065193186275</v>
      </c>
      <c r="GT27" s="21">
        <f t="shared" si="188"/>
        <v>16.689554188020658</v>
      </c>
      <c r="GU27" s="21">
        <f t="shared" si="189"/>
        <v>16.5383957127729</v>
      </c>
      <c r="GV27" s="21">
        <f t="shared" si="212"/>
        <v>16.401445044848739</v>
      </c>
      <c r="GW27" s="21">
        <f t="shared" si="213"/>
        <v>16.717566051060142</v>
      </c>
      <c r="GX27" s="21">
        <f t="shared" si="214"/>
        <v>17.008771315776613</v>
      </c>
      <c r="GY27" s="21">
        <f t="shared" si="215"/>
        <v>16.575675334511487</v>
      </c>
      <c r="GZ27" s="21">
        <f t="shared" si="216"/>
        <v>16.215767634854767</v>
      </c>
      <c r="HA27" s="21">
        <f t="shared" si="217"/>
        <v>15.527120582902526</v>
      </c>
      <c r="HB27" s="21">
        <f t="shared" si="218"/>
        <v>16.994622817955111</v>
      </c>
      <c r="HC27" s="21">
        <f t="shared" si="219"/>
        <v>17.118890818159272</v>
      </c>
      <c r="HD27" s="21">
        <f t="shared" si="220"/>
        <v>17.3649456812064</v>
      </c>
      <c r="HE27" s="21">
        <f t="shared" si="221"/>
        <v>17.21020875396362</v>
      </c>
      <c r="HF27" s="21">
        <f t="shared" si="221"/>
        <v>18.6151277039185</v>
      </c>
      <c r="HG27" s="21">
        <f t="shared" ref="HG27:HH27" si="288">HG17/HG$19*100</f>
        <v>17.526763585533867</v>
      </c>
      <c r="HH27" s="21">
        <f t="shared" si="288"/>
        <v>19.72960375315953</v>
      </c>
      <c r="HI27" s="21">
        <f t="shared" ref="HI27:HJ27" si="289">HI17/HI$19*100</f>
        <v>17.840847304316451</v>
      </c>
      <c r="HJ27" s="21">
        <f t="shared" si="289"/>
        <v>20.51404421134459</v>
      </c>
      <c r="HK27" s="21">
        <f t="shared" ref="HK27:HL27" si="290">HK17/HK$19*100</f>
        <v>20.898159844812259</v>
      </c>
      <c r="HL27" s="21">
        <f t="shared" si="290"/>
        <v>21.655031564631983</v>
      </c>
      <c r="HM27" s="21">
        <f t="shared" ref="HM27:HN27" si="291">HM17/HM$19*100</f>
        <v>21.420259539575195</v>
      </c>
      <c r="HN27" s="21">
        <f t="shared" si="291"/>
        <v>23.441558892980211</v>
      </c>
      <c r="HO27" s="21">
        <f t="shared" ref="HO27:HP27" si="292">HO17/HO$19*100</f>
        <v>21.462126065064506</v>
      </c>
      <c r="HP27" s="21">
        <f t="shared" si="292"/>
        <v>18.605719695914903</v>
      </c>
      <c r="HQ27" s="21">
        <f t="shared" ref="HQ27:HS27" si="293">HQ17/HQ$19*100</f>
        <v>18.997161366124111</v>
      </c>
      <c r="HR27" s="21">
        <f t="shared" si="293"/>
        <v>25.398699379520508</v>
      </c>
      <c r="HS27" s="21">
        <f t="shared" si="293"/>
        <v>25.166833692785858</v>
      </c>
      <c r="HT27" s="21">
        <f t="shared" ref="HT27:HU27" si="294">HT17/HT$19*100</f>
        <v>24.966501318778139</v>
      </c>
      <c r="HU27" s="21">
        <f t="shared" si="294"/>
        <v>25.775989860927222</v>
      </c>
      <c r="HV27" s="21">
        <f t="shared" ref="HV27:HX27" si="295">HV17/HV$19*100</f>
        <v>26.28800608731493</v>
      </c>
      <c r="HW27" s="21">
        <f t="shared" si="295"/>
        <v>26.792709240347119</v>
      </c>
      <c r="HX27" s="21">
        <f t="shared" si="295"/>
        <v>26.213273408911324</v>
      </c>
      <c r="HY27" s="21">
        <f t="shared" ref="HY27:HZ27" si="296">HY17/HY$19*100</f>
        <v>26.09864375481812</v>
      </c>
      <c r="HZ27" s="21">
        <f t="shared" si="296"/>
        <v>27.123967957323224</v>
      </c>
      <c r="IA27" s="21">
        <f t="shared" ref="IA27:IB27" si="297">IA17/IA$19*100</f>
        <v>29.551429658350703</v>
      </c>
      <c r="IB27" s="21">
        <f t="shared" si="297"/>
        <v>30.123991479219182</v>
      </c>
      <c r="IC27" s="21">
        <f t="shared" ref="IC27" si="298">IC17/IC$19*100</f>
        <v>28.799694197458425</v>
      </c>
      <c r="ID27" s="21">
        <f t="shared" ref="ID27" si="299">ID17/ID$19*100</f>
        <v>29.076633831161946</v>
      </c>
      <c r="IE27" s="21">
        <f t="shared" ref="IE27:IN27" si="300">IE17/IE$19*100</f>
        <v>28.271053164954896</v>
      </c>
      <c r="IF27" s="21">
        <f t="shared" si="300"/>
        <v>28.016781500688388</v>
      </c>
      <c r="IG27" s="21">
        <f t="shared" si="300"/>
        <v>27.331173357505918</v>
      </c>
      <c r="IH27" s="21">
        <f t="shared" si="300"/>
        <v>26.992626708931876</v>
      </c>
      <c r="II27" s="21">
        <f t="shared" si="300"/>
        <v>25.767868023741286</v>
      </c>
      <c r="IJ27" s="21">
        <f t="shared" si="300"/>
        <v>25.654501833502387</v>
      </c>
      <c r="IK27" s="21">
        <f t="shared" si="300"/>
        <v>25.855464302153742</v>
      </c>
      <c r="IL27" s="21">
        <f t="shared" si="300"/>
        <v>25.833424302838438</v>
      </c>
      <c r="IM27" s="21">
        <f t="shared" si="300"/>
        <v>26.644543356381366</v>
      </c>
      <c r="IN27" s="21">
        <f t="shared" si="300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21">
        <v>15.614094337498594</v>
      </c>
      <c r="LZ27" s="21">
        <v>15.52</v>
      </c>
      <c r="MA27" s="60">
        <v>15.884520335099786</v>
      </c>
      <c r="MB27" s="47">
        <v>15.467246894269751</v>
      </c>
    </row>
    <row r="28" spans="1:340" ht="14.1" customHeight="1" x14ac:dyDescent="0.2">
      <c r="A28" s="14" t="s">
        <v>27</v>
      </c>
      <c r="B28" s="26">
        <f t="shared" si="8"/>
        <v>7.0731707317073154</v>
      </c>
      <c r="C28" s="26">
        <f t="shared" si="9"/>
        <v>22.376738305941846</v>
      </c>
      <c r="D28" s="26">
        <f t="shared" si="10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1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2"/>
        <v>13.227705501853332</v>
      </c>
      <c r="O28" s="26">
        <f>+O18/$O$19*100</f>
        <v>15.028362174194013</v>
      </c>
      <c r="P28" s="26">
        <f t="shared" si="13"/>
        <v>14.449929478138223</v>
      </c>
      <c r="Q28" s="26">
        <f t="shared" si="14"/>
        <v>14.680263437433613</v>
      </c>
      <c r="R28" s="26">
        <f>+R18/$R$19*100</f>
        <v>15.815474533815754</v>
      </c>
      <c r="S28" s="26">
        <f t="shared" si="15"/>
        <v>16.642461050963821</v>
      </c>
      <c r="T28" s="26">
        <f t="shared" si="16"/>
        <v>16.860198123728924</v>
      </c>
      <c r="U28" s="26">
        <f t="shared" si="17"/>
        <v>14.73992197659298</v>
      </c>
      <c r="V28" s="26">
        <f t="shared" si="18"/>
        <v>14.338824434331135</v>
      </c>
      <c r="W28" s="26">
        <v>6.93</v>
      </c>
      <c r="X28" s="26">
        <f t="shared" si="20"/>
        <v>7.0122550625860143</v>
      </c>
      <c r="Y28" s="26">
        <f t="shared" si="21"/>
        <v>8.8653166184506595</v>
      </c>
      <c r="Z28" s="26">
        <f t="shared" si="22"/>
        <v>9.0909090909090899</v>
      </c>
      <c r="AA28" s="26">
        <f t="shared" si="23"/>
        <v>10.079254643354103</v>
      </c>
      <c r="AB28" s="21">
        <f t="shared" si="24"/>
        <v>10.837821663674445</v>
      </c>
      <c r="AC28" s="21">
        <f t="shared" si="202"/>
        <v>10.918860827512091</v>
      </c>
      <c r="AD28" s="21">
        <f t="shared" si="203"/>
        <v>10.823352706118399</v>
      </c>
      <c r="AE28" s="21">
        <f t="shared" si="204"/>
        <v>10.342972729157445</v>
      </c>
      <c r="AF28" s="21">
        <f t="shared" si="205"/>
        <v>10.478555058386991</v>
      </c>
      <c r="AG28" s="21">
        <f t="shared" si="25"/>
        <v>11.28625472887768</v>
      </c>
      <c r="AH28" s="21">
        <f t="shared" si="26"/>
        <v>11.475064511032706</v>
      </c>
      <c r="AI28" s="21">
        <f t="shared" si="27"/>
        <v>12.32623288757334</v>
      </c>
      <c r="AJ28" s="21">
        <f t="shared" si="28"/>
        <v>12.038097220776516</v>
      </c>
      <c r="AK28" s="21">
        <f t="shared" si="29"/>
        <v>11.929366910805662</v>
      </c>
      <c r="AL28" s="21">
        <f t="shared" si="30"/>
        <v>9.8621264903586692</v>
      </c>
      <c r="AM28" s="21">
        <f t="shared" si="206"/>
        <v>9.4745067395975759</v>
      </c>
      <c r="AN28" s="21">
        <f t="shared" si="31"/>
        <v>9.4663955064884764</v>
      </c>
      <c r="AO28" s="21">
        <f t="shared" si="32"/>
        <v>8.9537760100887631</v>
      </c>
      <c r="AP28" s="21">
        <f t="shared" si="33"/>
        <v>9.0026435952895945</v>
      </c>
      <c r="AQ28" s="21">
        <f t="shared" si="34"/>
        <v>9.7371168264211807</v>
      </c>
      <c r="AR28" s="21">
        <f t="shared" si="35"/>
        <v>9.898572501878288</v>
      </c>
      <c r="AS28" s="21">
        <f t="shared" si="36"/>
        <v>10.14526710402999</v>
      </c>
      <c r="AT28" s="21">
        <f t="shared" si="37"/>
        <v>10.212844544992844</v>
      </c>
      <c r="AU28" s="21">
        <f t="shared" si="207"/>
        <v>10.302666789701947</v>
      </c>
      <c r="AV28" s="21">
        <f t="shared" si="208"/>
        <v>11.642327566838913</v>
      </c>
      <c r="AW28" s="21">
        <f t="shared" si="38"/>
        <v>12.360526201536926</v>
      </c>
      <c r="AX28" s="21">
        <f t="shared" si="39"/>
        <v>12.37418590882179</v>
      </c>
      <c r="AY28" s="21">
        <f t="shared" si="40"/>
        <v>8.8527662348244114</v>
      </c>
      <c r="AZ28" s="21">
        <f t="shared" si="41"/>
        <v>11.417826852296368</v>
      </c>
      <c r="BA28" s="21">
        <f t="shared" si="42"/>
        <v>6.826480393713287</v>
      </c>
      <c r="BB28" s="21">
        <f t="shared" si="43"/>
        <v>7.4713101689512271</v>
      </c>
      <c r="BC28" s="21">
        <f t="shared" si="44"/>
        <v>6.7294540622923895</v>
      </c>
      <c r="BD28" s="21">
        <f t="shared" si="45"/>
        <v>8.2886676875957122</v>
      </c>
      <c r="BE28" s="21">
        <f t="shared" si="46"/>
        <v>7.1609583781293189</v>
      </c>
      <c r="BF28" s="21">
        <f t="shared" si="47"/>
        <v>7.4754394549629248</v>
      </c>
      <c r="BG28" s="21">
        <f t="shared" si="48"/>
        <v>8.7183697842800623</v>
      </c>
      <c r="BH28" s="21">
        <f t="shared" si="49"/>
        <v>7.9038433220438815</v>
      </c>
      <c r="BI28" s="21">
        <f t="shared" si="50"/>
        <v>8.0236764222295278</v>
      </c>
      <c r="BJ28" s="21">
        <f t="shared" si="51"/>
        <v>8.7531531531531517</v>
      </c>
      <c r="BK28" s="21">
        <f t="shared" si="52"/>
        <v>8.0580491785828343</v>
      </c>
      <c r="BL28" s="21">
        <f t="shared" si="53"/>
        <v>7.5000000000000009</v>
      </c>
      <c r="BM28" s="21">
        <f t="shared" si="54"/>
        <v>7.6099250671567944</v>
      </c>
      <c r="BN28" s="21">
        <f t="shared" si="55"/>
        <v>7.6375106322653803</v>
      </c>
      <c r="BO28" s="21">
        <f t="shared" si="56"/>
        <v>7.4320050600885521</v>
      </c>
      <c r="BP28" s="21">
        <f t="shared" si="57"/>
        <v>7.7824444993470525</v>
      </c>
      <c r="BQ28" s="21">
        <f t="shared" si="58"/>
        <v>8.3547915651750309</v>
      </c>
      <c r="BR28" s="21">
        <f t="shared" si="59"/>
        <v>8.1596498541058757</v>
      </c>
      <c r="BS28" s="21">
        <f t="shared" si="60"/>
        <v>8.2570422535211279</v>
      </c>
      <c r="BT28" s="21">
        <f t="shared" si="61"/>
        <v>8.0922841012058289</v>
      </c>
      <c r="BU28" s="21">
        <f t="shared" si="209"/>
        <v>8.1714714100729218</v>
      </c>
      <c r="BV28" s="21">
        <f t="shared" si="62"/>
        <v>8.3397579861227502</v>
      </c>
      <c r="BW28" s="21">
        <f t="shared" si="63"/>
        <v>8.4859109206596557</v>
      </c>
      <c r="BX28" s="21">
        <f t="shared" si="64"/>
        <v>8.956423862357294</v>
      </c>
      <c r="BY28" s="21">
        <f t="shared" si="65"/>
        <v>7.2078883533377454</v>
      </c>
      <c r="BZ28" s="21">
        <f t="shared" si="66"/>
        <v>7.7868980368902347</v>
      </c>
      <c r="CA28" s="21">
        <f t="shared" si="67"/>
        <v>9.0920294543549947</v>
      </c>
      <c r="CB28" s="21">
        <f t="shared" si="68"/>
        <v>8.4784916026721611</v>
      </c>
      <c r="CC28" s="21">
        <f t="shared" si="69"/>
        <v>8.0795729070357005</v>
      </c>
      <c r="CD28" s="21">
        <f t="shared" si="70"/>
        <v>8.1781158291908724</v>
      </c>
      <c r="CE28" s="21">
        <f t="shared" si="71"/>
        <v>7.811937072174854</v>
      </c>
      <c r="CF28" s="21">
        <f t="shared" si="72"/>
        <v>7.5178925843507551</v>
      </c>
      <c r="CG28" s="21">
        <f t="shared" si="73"/>
        <v>8.520519669742594</v>
      </c>
      <c r="CH28" s="21">
        <f t="shared" si="74"/>
        <v>7.7470071109244216</v>
      </c>
      <c r="CI28" s="21">
        <f t="shared" si="75"/>
        <v>7.6740767407674078</v>
      </c>
      <c r="CJ28" s="21">
        <f t="shared" si="76"/>
        <v>8.2774657244669925</v>
      </c>
      <c r="CK28" s="21">
        <f t="shared" si="77"/>
        <v>8.2792644640454487</v>
      </c>
      <c r="CL28" s="21">
        <f t="shared" si="78"/>
        <v>8.7421063657857729</v>
      </c>
      <c r="CM28" s="21">
        <f t="shared" si="79"/>
        <v>8.8998727321159024</v>
      </c>
      <c r="CN28" s="21">
        <f t="shared" si="80"/>
        <v>8.6651864240606713</v>
      </c>
      <c r="CO28" s="21">
        <f t="shared" si="81"/>
        <v>8.8053841839596192</v>
      </c>
      <c r="CP28" s="21">
        <f t="shared" si="82"/>
        <v>8.0512029444399342</v>
      </c>
      <c r="CQ28" s="21">
        <f t="shared" si="210"/>
        <v>8.8703154489080625</v>
      </c>
      <c r="CR28" s="21">
        <f t="shared" si="83"/>
        <v>8.5176151761517627</v>
      </c>
      <c r="CS28" s="21">
        <f t="shared" si="84"/>
        <v>6.0517730117131094</v>
      </c>
      <c r="CT28" s="21">
        <f t="shared" si="85"/>
        <v>6.1318035846622569</v>
      </c>
      <c r="CU28" s="21">
        <f t="shared" si="86"/>
        <v>9.1045019573727721</v>
      </c>
      <c r="CV28" s="21">
        <f t="shared" si="87"/>
        <v>7.1122863451735148</v>
      </c>
      <c r="CW28" s="21">
        <f t="shared" si="88"/>
        <v>7.2695862012230243</v>
      </c>
      <c r="CX28" s="21">
        <f t="shared" si="89"/>
        <v>8.2241313686042083</v>
      </c>
      <c r="CY28" s="21">
        <f t="shared" si="90"/>
        <v>8.0316103540037087</v>
      </c>
      <c r="CZ28" s="21">
        <f t="shared" si="91"/>
        <v>7.5870481847834723</v>
      </c>
      <c r="DA28" s="21">
        <f t="shared" si="92"/>
        <v>7.8888831410687494</v>
      </c>
      <c r="DB28" s="21">
        <f t="shared" si="93"/>
        <v>8.1631608577716364</v>
      </c>
      <c r="DC28" s="21">
        <f t="shared" si="94"/>
        <v>8.6005424450584265</v>
      </c>
      <c r="DD28" s="21">
        <f t="shared" si="211"/>
        <v>8.4917901881519189</v>
      </c>
      <c r="DE28" s="21">
        <f t="shared" si="95"/>
        <v>8.3608441542562293</v>
      </c>
      <c r="DF28" s="21">
        <f t="shared" si="96"/>
        <v>11.754051701832381</v>
      </c>
      <c r="DG28" s="21">
        <f t="shared" si="97"/>
        <v>14.094338770162201</v>
      </c>
      <c r="DH28" s="21">
        <f t="shared" si="98"/>
        <v>14.718233987819088</v>
      </c>
      <c r="DI28" s="21">
        <f t="shared" si="99"/>
        <v>13.566412012064902</v>
      </c>
      <c r="DJ28" s="21">
        <f t="shared" si="100"/>
        <v>13.460481244978221</v>
      </c>
      <c r="DK28" s="21">
        <f t="shared" si="101"/>
        <v>14.338847220795234</v>
      </c>
      <c r="DL28" s="21">
        <f t="shared" si="102"/>
        <v>13.817629179331306</v>
      </c>
      <c r="DM28" s="21">
        <f t="shared" si="103"/>
        <v>14.166944449891176</v>
      </c>
      <c r="DN28" s="21">
        <f t="shared" si="104"/>
        <v>15.187815687109321</v>
      </c>
      <c r="DO28" s="21">
        <f t="shared" si="105"/>
        <v>15.266201241563362</v>
      </c>
      <c r="DP28" s="21">
        <f t="shared" si="106"/>
        <v>15.064017826793066</v>
      </c>
      <c r="DQ28" s="21">
        <f t="shared" si="107"/>
        <v>15.211090805043289</v>
      </c>
      <c r="DR28" s="21">
        <f t="shared" si="108"/>
        <v>14.535032312242144</v>
      </c>
      <c r="DS28" s="21">
        <f t="shared" si="109"/>
        <v>14.301111969389401</v>
      </c>
      <c r="DT28" s="21">
        <f t="shared" si="110"/>
        <v>14.953353750287668</v>
      </c>
      <c r="DU28" s="21">
        <f t="shared" si="111"/>
        <v>14.860950688582852</v>
      </c>
      <c r="DV28" s="21">
        <f t="shared" si="112"/>
        <v>15.679061616144091</v>
      </c>
      <c r="DW28" s="21">
        <f t="shared" si="113"/>
        <v>15.744433224365448</v>
      </c>
      <c r="DX28" s="21">
        <f t="shared" si="114"/>
        <v>15.476821531779555</v>
      </c>
      <c r="DY28" s="21">
        <f t="shared" si="115"/>
        <v>15.743149643544955</v>
      </c>
      <c r="DZ28" s="21">
        <f t="shared" si="116"/>
        <v>16.186020180492189</v>
      </c>
      <c r="EA28" s="21">
        <f t="shared" si="117"/>
        <v>15.385000000000002</v>
      </c>
      <c r="EB28" s="21">
        <f t="shared" si="118"/>
        <v>16.105904560055635</v>
      </c>
      <c r="EC28" s="21">
        <f t="shared" si="119"/>
        <v>17.013123704897541</v>
      </c>
      <c r="ED28" s="21">
        <f t="shared" si="120"/>
        <v>15.420768080456179</v>
      </c>
      <c r="EE28" s="21">
        <f t="shared" si="121"/>
        <v>14.951337019432856</v>
      </c>
      <c r="EF28" s="21">
        <f t="shared" si="122"/>
        <v>14.685371260294811</v>
      </c>
      <c r="EG28" s="21">
        <f t="shared" si="123"/>
        <v>14.915385110353258</v>
      </c>
      <c r="EH28" s="21">
        <f t="shared" si="124"/>
        <v>14.690105856105315</v>
      </c>
      <c r="EI28" s="21">
        <f t="shared" si="125"/>
        <v>11.925080002509882</v>
      </c>
      <c r="EJ28" s="21">
        <f t="shared" si="126"/>
        <v>12.082306058209674</v>
      </c>
      <c r="EK28" s="21">
        <f t="shared" si="127"/>
        <v>11.78444985976367</v>
      </c>
      <c r="EL28" s="21">
        <f t="shared" si="128"/>
        <v>12.176877043617743</v>
      </c>
      <c r="EM28" s="21">
        <f t="shared" si="129"/>
        <v>11.72733674187919</v>
      </c>
      <c r="EN28" s="21">
        <f t="shared" si="130"/>
        <v>11.57531854146734</v>
      </c>
      <c r="EO28" s="21">
        <f t="shared" si="131"/>
        <v>11.528299892809155</v>
      </c>
      <c r="EP28" s="21">
        <f t="shared" si="132"/>
        <v>12.293805052049207</v>
      </c>
      <c r="EQ28" s="21">
        <f t="shared" si="133"/>
        <v>13.292732322647844</v>
      </c>
      <c r="ER28" s="21">
        <f t="shared" si="134"/>
        <v>12.518064628013182</v>
      </c>
      <c r="ES28" s="21">
        <f t="shared" si="135"/>
        <v>13.25026679357388</v>
      </c>
      <c r="ET28" s="21">
        <f t="shared" si="136"/>
        <v>12.440816092283852</v>
      </c>
      <c r="EU28" s="21">
        <f t="shared" si="137"/>
        <v>13.189010356731876</v>
      </c>
      <c r="EV28" s="21">
        <f t="shared" si="138"/>
        <v>13.200816960561518</v>
      </c>
      <c r="EW28" s="21">
        <f t="shared" si="139"/>
        <v>12.836340614118393</v>
      </c>
      <c r="EX28" s="21">
        <f t="shared" si="140"/>
        <v>13.322516153333524</v>
      </c>
      <c r="EY28" s="21">
        <f t="shared" si="141"/>
        <v>13.552606662685177</v>
      </c>
      <c r="EZ28" s="21">
        <f t="shared" si="142"/>
        <v>13.574255423635787</v>
      </c>
      <c r="FA28" s="21">
        <f t="shared" si="143"/>
        <v>13.668805513429621</v>
      </c>
      <c r="FB28" s="21">
        <f t="shared" si="144"/>
        <v>14.257951031293443</v>
      </c>
      <c r="FC28" s="21">
        <f t="shared" si="145"/>
        <v>14.257776518103876</v>
      </c>
      <c r="FD28" s="21">
        <f t="shared" si="146"/>
        <v>14.68608448774077</v>
      </c>
      <c r="FE28" s="21">
        <f t="shared" si="147"/>
        <v>15.238323150989611</v>
      </c>
      <c r="FF28" s="21">
        <f t="shared" si="148"/>
        <v>15.044334015395105</v>
      </c>
      <c r="FG28" s="21">
        <f t="shared" si="149"/>
        <v>15.757895614010723</v>
      </c>
      <c r="FH28" s="21">
        <f t="shared" si="150"/>
        <v>15.682852077349127</v>
      </c>
      <c r="FI28" s="21">
        <f t="shared" si="151"/>
        <v>15.970579791379002</v>
      </c>
      <c r="FJ28" s="21">
        <f t="shared" si="152"/>
        <v>16.031616244208234</v>
      </c>
      <c r="FK28" s="21">
        <f t="shared" si="153"/>
        <v>15.557198198568164</v>
      </c>
      <c r="FL28" s="21">
        <f t="shared" si="154"/>
        <v>15.750393862593326</v>
      </c>
      <c r="FM28" s="21">
        <f t="shared" si="155"/>
        <v>15.632672656196419</v>
      </c>
      <c r="FN28" s="21">
        <f t="shared" si="156"/>
        <v>15.304756883896347</v>
      </c>
      <c r="FO28" s="21">
        <f t="shared" si="157"/>
        <v>15.036512769427285</v>
      </c>
      <c r="FP28" s="21">
        <f t="shared" si="158"/>
        <v>15.3325513354636</v>
      </c>
      <c r="FQ28" s="21">
        <f t="shared" si="159"/>
        <v>15.298638737787881</v>
      </c>
      <c r="FR28" s="21">
        <f t="shared" si="160"/>
        <v>15.320381913631067</v>
      </c>
      <c r="FS28" s="21">
        <f t="shared" si="161"/>
        <v>14.88990654703267</v>
      </c>
      <c r="FT28" s="21">
        <f t="shared" si="162"/>
        <v>14.716707327332379</v>
      </c>
      <c r="FU28" s="21">
        <f t="shared" si="163"/>
        <v>14.705460612933924</v>
      </c>
      <c r="FV28" s="21">
        <f t="shared" si="164"/>
        <v>14.165937966154004</v>
      </c>
      <c r="FW28" s="21">
        <f t="shared" si="165"/>
        <v>13.976919742367075</v>
      </c>
      <c r="FX28" s="21">
        <f t="shared" si="166"/>
        <v>14.165503285218437</v>
      </c>
      <c r="FY28" s="21">
        <f t="shared" si="167"/>
        <v>13.791822318129537</v>
      </c>
      <c r="FZ28" s="21">
        <f t="shared" si="168"/>
        <v>18.309796854107535</v>
      </c>
      <c r="GA28" s="21">
        <f t="shared" si="169"/>
        <v>18.252640097830099</v>
      </c>
      <c r="GB28" s="21">
        <f t="shared" si="170"/>
        <v>18.257537007489294</v>
      </c>
      <c r="GC28" s="21">
        <f t="shared" si="171"/>
        <v>17.821112014741761</v>
      </c>
      <c r="GD28" s="21">
        <f t="shared" si="172"/>
        <v>17.681393204334793</v>
      </c>
      <c r="GE28" s="21">
        <f t="shared" si="173"/>
        <v>17.74654725249454</v>
      </c>
      <c r="GF28" s="21">
        <f t="shared" si="174"/>
        <v>17.235541238739348</v>
      </c>
      <c r="GG28" s="21">
        <f t="shared" si="175"/>
        <v>16.331707317073175</v>
      </c>
      <c r="GH28" s="21">
        <f t="shared" si="176"/>
        <v>16.550100936072067</v>
      </c>
      <c r="GI28" s="21">
        <f t="shared" si="177"/>
        <v>15.956159252072394</v>
      </c>
      <c r="GJ28" s="21">
        <f t="shared" si="178"/>
        <v>15.653109264657738</v>
      </c>
      <c r="GK28" s="21">
        <f t="shared" si="179"/>
        <v>15.947801044753954</v>
      </c>
      <c r="GL28" s="21">
        <f t="shared" si="180"/>
        <v>16.255676693101417</v>
      </c>
      <c r="GM28" s="21">
        <f t="shared" si="181"/>
        <v>15.899742387228763</v>
      </c>
      <c r="GN28" s="21">
        <f t="shared" si="182"/>
        <v>15.311613345073871</v>
      </c>
      <c r="GO28" s="21">
        <f t="shared" si="183"/>
        <v>14.865314996617382</v>
      </c>
      <c r="GP28" s="21">
        <f t="shared" si="184"/>
        <v>14.195000903419865</v>
      </c>
      <c r="GQ28" s="21">
        <f t="shared" si="185"/>
        <v>14.547926404850859</v>
      </c>
      <c r="GR28" s="21">
        <f t="shared" si="186"/>
        <v>14.662221935955394</v>
      </c>
      <c r="GS28" s="21">
        <f t="shared" si="187"/>
        <v>14.797805893129084</v>
      </c>
      <c r="GT28" s="21">
        <f t="shared" si="188"/>
        <v>14.725580597713886</v>
      </c>
      <c r="GU28" s="21">
        <f t="shared" si="189"/>
        <v>12.554419331029983</v>
      </c>
      <c r="GV28" s="21">
        <f t="shared" si="212"/>
        <v>13.06466163815152</v>
      </c>
      <c r="GW28" s="21">
        <f t="shared" si="213"/>
        <v>12.958607869817701</v>
      </c>
      <c r="GX28" s="21">
        <f t="shared" si="214"/>
        <v>12.8188533759858</v>
      </c>
      <c r="GY28" s="21">
        <f t="shared" si="215"/>
        <v>13.457644323823951</v>
      </c>
      <c r="GZ28" s="21">
        <f t="shared" si="216"/>
        <v>15.164808091286302</v>
      </c>
      <c r="HA28" s="21">
        <f t="shared" si="217"/>
        <v>13.732526801532478</v>
      </c>
      <c r="HB28" s="21">
        <f t="shared" si="218"/>
        <v>13.890274314214466</v>
      </c>
      <c r="HC28" s="21">
        <f t="shared" si="219"/>
        <v>11.949860326307876</v>
      </c>
      <c r="HD28" s="21">
        <f t="shared" si="220"/>
        <v>11.597824642413219</v>
      </c>
      <c r="HE28" s="21">
        <f t="shared" si="221"/>
        <v>11.706576978430363</v>
      </c>
      <c r="HF28" s="21">
        <f t="shared" si="221"/>
        <v>12.519255912697899</v>
      </c>
      <c r="HG28" s="21">
        <f t="shared" ref="HG28:HH28" si="301">HG18/HG$19*100</f>
        <v>12.032459309807685</v>
      </c>
      <c r="HH28" s="21">
        <f t="shared" si="301"/>
        <v>12.893780482105166</v>
      </c>
      <c r="HI28" s="21">
        <f t="shared" ref="HI28:HJ28" si="302">HI18/HI$19*100</f>
        <v>14.398736159518528</v>
      </c>
      <c r="HJ28" s="21">
        <f t="shared" si="302"/>
        <v>14.657369459436854</v>
      </c>
      <c r="HK28" s="21">
        <f t="shared" ref="HK28:HL28" si="303">HK18/HK$19*100</f>
        <v>16.056700628980611</v>
      </c>
      <c r="HL28" s="21">
        <f t="shared" si="303"/>
        <v>16.048503745227372</v>
      </c>
      <c r="HM28" s="21">
        <f t="shared" ref="HM28:HN28" si="304">HM18/HM$19*100</f>
        <v>15.318323475163776</v>
      </c>
      <c r="HN28" s="21">
        <f t="shared" si="304"/>
        <v>13.842266132452144</v>
      </c>
      <c r="HO28" s="21">
        <f t="shared" ref="HO28:HP28" si="305">HO18/HO$19*100</f>
        <v>14.89620858847813</v>
      </c>
      <c r="HP28" s="21">
        <f t="shared" si="305"/>
        <v>17.658702533114273</v>
      </c>
      <c r="HQ28" s="21">
        <f t="shared" ref="HQ28:HS28" si="306">HQ18/HQ$19*100</f>
        <v>15.71655426104876</v>
      </c>
      <c r="HR28" s="21">
        <f t="shared" si="306"/>
        <v>12.445960458200243</v>
      </c>
      <c r="HS28" s="21">
        <f t="shared" si="306"/>
        <v>12.299164561521799</v>
      </c>
      <c r="HT28" s="21">
        <f t="shared" ref="HT28:HU28" si="307">HT18/HT$19*100</f>
        <v>12.788200225422381</v>
      </c>
      <c r="HU28" s="21">
        <f t="shared" si="307"/>
        <v>12.899367439544646</v>
      </c>
      <c r="HV28" s="21">
        <f t="shared" ref="HV28:HX28" si="308">HV18/HV$19*100</f>
        <v>12.740899600067035</v>
      </c>
      <c r="HW28" s="21">
        <f t="shared" si="308"/>
        <v>12.74094223686194</v>
      </c>
      <c r="HX28" s="21">
        <f t="shared" si="308"/>
        <v>13.757474208028157</v>
      </c>
      <c r="HY28" s="21">
        <f t="shared" ref="HY28:HZ28" si="309">HY18/HY$19*100</f>
        <v>14.098383800354972</v>
      </c>
      <c r="HZ28" s="21">
        <f t="shared" si="309"/>
        <v>12.224386477499058</v>
      </c>
      <c r="IA28" s="21">
        <f t="shared" ref="IA28:IB28" si="310">IA18/IA$19*100</f>
        <v>11.984588110252661</v>
      </c>
      <c r="IB28" s="21">
        <f t="shared" si="310"/>
        <v>11.341317066891452</v>
      </c>
      <c r="IC28" s="21">
        <f t="shared" ref="IC28" si="311">IC18/IC$19*100</f>
        <v>11.241839870855969</v>
      </c>
      <c r="ID28" s="21">
        <f t="shared" ref="ID28" si="312">ID18/ID$19*100</f>
        <v>16.735107917186088</v>
      </c>
      <c r="IE28" s="21">
        <f t="shared" ref="IE28:IN28" si="313">IE18/IE$19*100</f>
        <v>17.237349900933584</v>
      </c>
      <c r="IF28" s="21">
        <f t="shared" si="313"/>
        <v>18.238210964781363</v>
      </c>
      <c r="IG28" s="21">
        <f t="shared" si="313"/>
        <v>17.515249967839697</v>
      </c>
      <c r="IH28" s="21">
        <f t="shared" si="313"/>
        <v>18.072837136574833</v>
      </c>
      <c r="II28" s="21">
        <f t="shared" si="313"/>
        <v>18.647445476783169</v>
      </c>
      <c r="IJ28" s="21">
        <f t="shared" si="313"/>
        <v>18.732445189982055</v>
      </c>
      <c r="IK28" s="21">
        <f t="shared" si="313"/>
        <v>19.527388133827554</v>
      </c>
      <c r="IL28" s="21">
        <f t="shared" si="313"/>
        <v>19.143622654662522</v>
      </c>
      <c r="IM28" s="21">
        <f t="shared" si="313"/>
        <v>19.329360543543235</v>
      </c>
      <c r="IN28" s="21">
        <f t="shared" si="313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21">
        <v>12.367062664309222</v>
      </c>
      <c r="LZ28" s="21">
        <v>13.65</v>
      </c>
      <c r="MA28" s="60">
        <v>13.629816843776984</v>
      </c>
      <c r="MB28" s="47">
        <v>14.220846388654227</v>
      </c>
    </row>
    <row r="29" spans="1:340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MA29" s="57"/>
      <c r="MB29" s="40"/>
    </row>
    <row r="30" spans="1:340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4">SUM(F21:F28)</f>
        <v>99.999999999999986</v>
      </c>
      <c r="G30" s="21">
        <f t="shared" si="314"/>
        <v>100</v>
      </c>
      <c r="H30" s="21">
        <f t="shared" si="314"/>
        <v>99.999999999999986</v>
      </c>
      <c r="I30" s="21">
        <f t="shared" si="314"/>
        <v>100</v>
      </c>
      <c r="J30" s="21">
        <f t="shared" si="314"/>
        <v>100.00000000000001</v>
      </c>
      <c r="K30" s="21">
        <f t="shared" si="314"/>
        <v>100.00000000000001</v>
      </c>
      <c r="L30" s="21">
        <f t="shared" si="314"/>
        <v>100.00000000000001</v>
      </c>
      <c r="M30" s="21">
        <f t="shared" si="314"/>
        <v>100.00000000000003</v>
      </c>
      <c r="N30" s="21">
        <f t="shared" si="314"/>
        <v>99.999999999999986</v>
      </c>
      <c r="O30" s="21">
        <f t="shared" si="314"/>
        <v>100.10531131842518</v>
      </c>
      <c r="P30" s="21">
        <f t="shared" si="314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5">SUM(U21:U28)</f>
        <v>100</v>
      </c>
      <c r="V30" s="21">
        <f t="shared" si="315"/>
        <v>99.999999999999986</v>
      </c>
      <c r="W30" s="21">
        <f t="shared" si="315"/>
        <v>100.00497236491319</v>
      </c>
      <c r="X30" s="21">
        <f t="shared" si="315"/>
        <v>100</v>
      </c>
      <c r="Y30" s="21">
        <f t="shared" si="315"/>
        <v>100.00000000000001</v>
      </c>
      <c r="Z30" s="21">
        <f t="shared" si="315"/>
        <v>100</v>
      </c>
      <c r="AA30" s="21">
        <f t="shared" si="315"/>
        <v>99.999999999999986</v>
      </c>
      <c r="AB30" s="26">
        <f t="shared" si="315"/>
        <v>99.999999999999986</v>
      </c>
      <c r="AC30" s="26">
        <f t="shared" si="315"/>
        <v>100</v>
      </c>
      <c r="AD30" s="26">
        <f t="shared" si="315"/>
        <v>99.999999999999986</v>
      </c>
      <c r="AE30" s="26">
        <f t="shared" si="315"/>
        <v>100</v>
      </c>
      <c r="AF30" s="26">
        <f t="shared" si="315"/>
        <v>100</v>
      </c>
      <c r="AG30" s="26">
        <f t="shared" si="315"/>
        <v>100</v>
      </c>
      <c r="AH30" s="26">
        <f t="shared" si="315"/>
        <v>100</v>
      </c>
      <c r="AI30" s="26">
        <f t="shared" si="315"/>
        <v>100.00000000000001</v>
      </c>
      <c r="AJ30" s="26">
        <f t="shared" si="315"/>
        <v>100</v>
      </c>
      <c r="AK30" s="26">
        <f t="shared" si="315"/>
        <v>100</v>
      </c>
      <c r="AL30" s="26">
        <f t="shared" si="315"/>
        <v>100</v>
      </c>
      <c r="AM30" s="26">
        <f t="shared" si="315"/>
        <v>100</v>
      </c>
      <c r="AN30" s="26">
        <f t="shared" si="315"/>
        <v>100</v>
      </c>
      <c r="AO30" s="26">
        <f t="shared" si="315"/>
        <v>100</v>
      </c>
      <c r="AP30" s="26">
        <f t="shared" si="315"/>
        <v>100.00000000000001</v>
      </c>
      <c r="AQ30" s="26">
        <f t="shared" si="315"/>
        <v>99.999999999999986</v>
      </c>
      <c r="AR30" s="26">
        <f t="shared" si="315"/>
        <v>100</v>
      </c>
      <c r="AS30" s="26">
        <f t="shared" si="315"/>
        <v>100</v>
      </c>
      <c r="AT30" s="26">
        <f t="shared" si="315"/>
        <v>100.00000000000001</v>
      </c>
      <c r="AU30" s="26">
        <f t="shared" si="315"/>
        <v>99.999999999999986</v>
      </c>
      <c r="AV30" s="26">
        <f t="shared" si="315"/>
        <v>100.00000000000001</v>
      </c>
      <c r="AW30" s="26">
        <f t="shared" si="315"/>
        <v>100.00000000000001</v>
      </c>
      <c r="AX30" s="26">
        <f t="shared" si="315"/>
        <v>100.00000000000001</v>
      </c>
      <c r="AY30" s="26">
        <f t="shared" si="315"/>
        <v>100</v>
      </c>
      <c r="AZ30" s="26">
        <f t="shared" si="315"/>
        <v>100.00000000000001</v>
      </c>
      <c r="BA30" s="26">
        <f t="shared" si="315"/>
        <v>100</v>
      </c>
      <c r="BB30" s="26">
        <f t="shared" si="315"/>
        <v>99.999999999999972</v>
      </c>
      <c r="BC30" s="26">
        <f t="shared" si="315"/>
        <v>100</v>
      </c>
      <c r="BD30" s="26">
        <f t="shared" si="315"/>
        <v>100</v>
      </c>
      <c r="BE30" s="26">
        <f t="shared" si="315"/>
        <v>100</v>
      </c>
      <c r="BF30" s="26">
        <f t="shared" si="315"/>
        <v>100.00000000000001</v>
      </c>
      <c r="BG30" s="26">
        <f t="shared" si="315"/>
        <v>100</v>
      </c>
      <c r="BH30" s="26">
        <f t="shared" si="315"/>
        <v>100</v>
      </c>
      <c r="BI30" s="26">
        <f t="shared" si="315"/>
        <v>99.999999999999986</v>
      </c>
      <c r="BJ30" s="26">
        <f t="shared" si="315"/>
        <v>100</v>
      </c>
      <c r="BK30" s="26">
        <f t="shared" si="315"/>
        <v>100</v>
      </c>
      <c r="BL30" s="26">
        <f t="shared" si="315"/>
        <v>100.00000000000003</v>
      </c>
      <c r="BM30" s="26">
        <f t="shared" si="315"/>
        <v>100.00000000000001</v>
      </c>
      <c r="BN30" s="26">
        <f t="shared" si="315"/>
        <v>99.999999999999986</v>
      </c>
      <c r="BO30" s="26">
        <f t="shared" si="315"/>
        <v>100</v>
      </c>
      <c r="BP30" s="26">
        <f t="shared" si="315"/>
        <v>100</v>
      </c>
      <c r="BQ30" s="26">
        <f t="shared" si="315"/>
        <v>100.00000000000001</v>
      </c>
      <c r="BR30" s="26">
        <f t="shared" si="315"/>
        <v>100</v>
      </c>
      <c r="BS30" s="26">
        <f t="shared" si="315"/>
        <v>100.00000000000003</v>
      </c>
      <c r="BT30" s="26">
        <f t="shared" si="315"/>
        <v>100.00000000000003</v>
      </c>
      <c r="BU30" s="26">
        <f t="shared" si="315"/>
        <v>100</v>
      </c>
      <c r="BV30" s="26">
        <f t="shared" si="315"/>
        <v>100</v>
      </c>
      <c r="BW30" s="26">
        <f t="shared" si="315"/>
        <v>100.00000000000003</v>
      </c>
      <c r="BX30" s="26">
        <f t="shared" si="315"/>
        <v>100</v>
      </c>
      <c r="BY30" s="26">
        <f t="shared" si="315"/>
        <v>100.00000000000004</v>
      </c>
      <c r="BZ30" s="26">
        <f t="shared" si="315"/>
        <v>100.00000000000003</v>
      </c>
      <c r="CA30" s="26">
        <f t="shared" si="315"/>
        <v>100</v>
      </c>
      <c r="CB30" s="26">
        <f t="shared" si="315"/>
        <v>100</v>
      </c>
      <c r="CC30" s="26">
        <f t="shared" si="315"/>
        <v>100.00000000000001</v>
      </c>
      <c r="CD30" s="26">
        <f t="shared" si="315"/>
        <v>100</v>
      </c>
      <c r="CE30" s="26">
        <f t="shared" si="315"/>
        <v>100.00000000000003</v>
      </c>
      <c r="CF30" s="26">
        <f t="shared" si="315"/>
        <v>100.00000000000001</v>
      </c>
      <c r="CG30" s="26">
        <f t="shared" si="315"/>
        <v>100.00000000000001</v>
      </c>
      <c r="CH30" s="26">
        <f t="shared" si="315"/>
        <v>100</v>
      </c>
      <c r="CI30" s="26">
        <f t="shared" si="315"/>
        <v>100</v>
      </c>
      <c r="CJ30" s="26">
        <f t="shared" si="315"/>
        <v>100</v>
      </c>
      <c r="CK30" s="26">
        <f t="shared" ref="CK30:EV30" si="316">SUM(CK21:CK28)</f>
        <v>100.00000000000001</v>
      </c>
      <c r="CL30" s="26">
        <f t="shared" si="316"/>
        <v>100.00000000000001</v>
      </c>
      <c r="CM30" s="26">
        <f t="shared" si="316"/>
        <v>100</v>
      </c>
      <c r="CN30" s="26">
        <f t="shared" si="316"/>
        <v>100</v>
      </c>
      <c r="CO30" s="26">
        <f t="shared" si="316"/>
        <v>100.00000000000001</v>
      </c>
      <c r="CP30" s="26">
        <f t="shared" si="316"/>
        <v>100.00000000000001</v>
      </c>
      <c r="CQ30" s="26">
        <f t="shared" si="316"/>
        <v>100.00000000000001</v>
      </c>
      <c r="CR30" s="26">
        <f t="shared" si="316"/>
        <v>100</v>
      </c>
      <c r="CS30" s="26">
        <f t="shared" si="316"/>
        <v>100</v>
      </c>
      <c r="CT30" s="26">
        <f t="shared" si="316"/>
        <v>100.00000000000001</v>
      </c>
      <c r="CU30" s="26">
        <f t="shared" si="316"/>
        <v>100.00000000000001</v>
      </c>
      <c r="CV30" s="26">
        <f t="shared" si="316"/>
        <v>100</v>
      </c>
      <c r="CW30" s="26">
        <f t="shared" si="316"/>
        <v>100</v>
      </c>
      <c r="CX30" s="26">
        <f t="shared" si="316"/>
        <v>100</v>
      </c>
      <c r="CY30" s="26">
        <f t="shared" si="316"/>
        <v>99.999999999999986</v>
      </c>
      <c r="CZ30" s="26">
        <f t="shared" si="316"/>
        <v>99.999999999999986</v>
      </c>
      <c r="DA30" s="26">
        <f t="shared" si="316"/>
        <v>99.999999999999986</v>
      </c>
      <c r="DB30" s="26">
        <f t="shared" si="316"/>
        <v>100</v>
      </c>
      <c r="DC30" s="26">
        <f t="shared" si="316"/>
        <v>99.999999999999986</v>
      </c>
      <c r="DD30" s="26">
        <f t="shared" si="316"/>
        <v>100.00000000000001</v>
      </c>
      <c r="DE30" s="26">
        <f t="shared" si="316"/>
        <v>100</v>
      </c>
      <c r="DF30" s="26">
        <f t="shared" si="316"/>
        <v>100</v>
      </c>
      <c r="DG30" s="26">
        <f t="shared" si="316"/>
        <v>99.999999999999986</v>
      </c>
      <c r="DH30" s="26">
        <f t="shared" si="316"/>
        <v>100</v>
      </c>
      <c r="DI30" s="26">
        <f t="shared" si="316"/>
        <v>100</v>
      </c>
      <c r="DJ30" s="26">
        <f t="shared" si="316"/>
        <v>99.999999999999986</v>
      </c>
      <c r="DK30" s="26">
        <f t="shared" si="316"/>
        <v>100</v>
      </c>
      <c r="DL30" s="26">
        <f t="shared" si="316"/>
        <v>100</v>
      </c>
      <c r="DM30" s="26">
        <f t="shared" si="316"/>
        <v>99.999999999999986</v>
      </c>
      <c r="DN30" s="26">
        <f t="shared" si="316"/>
        <v>99.999999999999986</v>
      </c>
      <c r="DO30" s="26">
        <f t="shared" si="316"/>
        <v>99.999999999999986</v>
      </c>
      <c r="DP30" s="26">
        <f t="shared" si="316"/>
        <v>100</v>
      </c>
      <c r="DQ30" s="26">
        <f t="shared" si="316"/>
        <v>99.999999999999986</v>
      </c>
      <c r="DR30" s="26">
        <f t="shared" si="316"/>
        <v>100</v>
      </c>
      <c r="DS30" s="26">
        <f t="shared" si="316"/>
        <v>99.999999999999986</v>
      </c>
      <c r="DT30" s="26">
        <f t="shared" si="316"/>
        <v>100</v>
      </c>
      <c r="DU30" s="26">
        <f t="shared" si="316"/>
        <v>100</v>
      </c>
      <c r="DV30" s="26">
        <f t="shared" si="316"/>
        <v>100</v>
      </c>
      <c r="DW30" s="26">
        <f t="shared" si="316"/>
        <v>100</v>
      </c>
      <c r="DX30" s="26">
        <f t="shared" si="316"/>
        <v>100.00000000000001</v>
      </c>
      <c r="DY30" s="26">
        <f t="shared" si="316"/>
        <v>100.00000000000001</v>
      </c>
      <c r="DZ30" s="26">
        <f t="shared" si="316"/>
        <v>99.999999999999986</v>
      </c>
      <c r="EA30" s="26">
        <f t="shared" si="316"/>
        <v>100.00000000000001</v>
      </c>
      <c r="EB30" s="26">
        <f t="shared" si="316"/>
        <v>99.999999999999986</v>
      </c>
      <c r="EC30" s="26">
        <f t="shared" si="316"/>
        <v>99.999999999999986</v>
      </c>
      <c r="ED30" s="26">
        <f t="shared" si="316"/>
        <v>99.999999999999986</v>
      </c>
      <c r="EE30" s="26">
        <f t="shared" si="316"/>
        <v>99.999999999999972</v>
      </c>
      <c r="EF30" s="26">
        <f t="shared" si="316"/>
        <v>100.00000000000003</v>
      </c>
      <c r="EG30" s="26">
        <f t="shared" si="316"/>
        <v>99.999999999999986</v>
      </c>
      <c r="EH30" s="26">
        <f t="shared" si="316"/>
        <v>99.999999999999986</v>
      </c>
      <c r="EI30" s="26">
        <f t="shared" si="316"/>
        <v>100</v>
      </c>
      <c r="EJ30" s="26">
        <f t="shared" si="316"/>
        <v>100</v>
      </c>
      <c r="EK30" s="26">
        <f t="shared" si="316"/>
        <v>100.00000000000001</v>
      </c>
      <c r="EL30" s="26">
        <f t="shared" si="316"/>
        <v>100.34086001604047</v>
      </c>
      <c r="EM30" s="26">
        <f t="shared" si="316"/>
        <v>100.00000000000001</v>
      </c>
      <c r="EN30" s="26">
        <f t="shared" si="316"/>
        <v>100</v>
      </c>
      <c r="EO30" s="26">
        <f t="shared" si="316"/>
        <v>100.00000000000001</v>
      </c>
      <c r="EP30" s="26">
        <f t="shared" si="316"/>
        <v>99.999999999999986</v>
      </c>
      <c r="EQ30" s="26">
        <f t="shared" si="316"/>
        <v>100</v>
      </c>
      <c r="ER30" s="26">
        <f t="shared" si="316"/>
        <v>99.999999999999986</v>
      </c>
      <c r="ES30" s="26">
        <f t="shared" si="316"/>
        <v>100.00000000000001</v>
      </c>
      <c r="ET30" s="26">
        <f t="shared" si="316"/>
        <v>100</v>
      </c>
      <c r="EU30" s="26">
        <f t="shared" si="316"/>
        <v>99.999999999999986</v>
      </c>
      <c r="EV30" s="26">
        <f t="shared" si="316"/>
        <v>100</v>
      </c>
      <c r="EW30" s="26">
        <f t="shared" ref="EW30:FF30" si="317">SUM(EW21:EW28)</f>
        <v>100.00000000000003</v>
      </c>
      <c r="EX30" s="26">
        <f t="shared" si="317"/>
        <v>100.00000000000001</v>
      </c>
      <c r="EY30" s="26">
        <f t="shared" si="317"/>
        <v>100.00000000000001</v>
      </c>
      <c r="EZ30" s="26">
        <f t="shared" si="317"/>
        <v>100</v>
      </c>
      <c r="FA30" s="26">
        <f t="shared" si="317"/>
        <v>100</v>
      </c>
      <c r="FB30" s="26">
        <f t="shared" si="317"/>
        <v>100</v>
      </c>
      <c r="FC30" s="26">
        <f t="shared" si="317"/>
        <v>100.00000000000001</v>
      </c>
      <c r="FD30" s="26">
        <f t="shared" si="317"/>
        <v>99.999999999999986</v>
      </c>
      <c r="FE30" s="26">
        <f t="shared" si="317"/>
        <v>100.00000000000001</v>
      </c>
      <c r="FF30" s="26">
        <f t="shared" si="317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8">SUM(FK21:FK28)</f>
        <v>100</v>
      </c>
      <c r="FL30" s="26">
        <f t="shared" si="318"/>
        <v>99.999999999999986</v>
      </c>
      <c r="FM30" s="26">
        <f t="shared" si="318"/>
        <v>99.999999999999986</v>
      </c>
      <c r="FN30" s="26">
        <f t="shared" si="318"/>
        <v>100</v>
      </c>
      <c r="FO30" s="26">
        <f t="shared" si="318"/>
        <v>100.00000000000001</v>
      </c>
      <c r="FP30" s="26">
        <f t="shared" si="318"/>
        <v>100</v>
      </c>
      <c r="FQ30" s="26">
        <f t="shared" si="318"/>
        <v>100.00000000000001</v>
      </c>
      <c r="FR30" s="26">
        <f t="shared" si="318"/>
        <v>100</v>
      </c>
      <c r="FS30" s="26">
        <f t="shared" si="318"/>
        <v>100</v>
      </c>
      <c r="FT30" s="26">
        <f t="shared" si="318"/>
        <v>100</v>
      </c>
      <c r="FU30" s="26">
        <f t="shared" si="318"/>
        <v>100.00000000000001</v>
      </c>
      <c r="FV30" s="26">
        <f t="shared" si="318"/>
        <v>100.00000000000001</v>
      </c>
      <c r="FW30" s="26">
        <f t="shared" si="318"/>
        <v>100.00000000000001</v>
      </c>
      <c r="FX30" s="26">
        <f t="shared" si="318"/>
        <v>100.00000000000001</v>
      </c>
      <c r="FY30" s="26">
        <f t="shared" si="318"/>
        <v>100</v>
      </c>
      <c r="FZ30" s="26">
        <f t="shared" si="318"/>
        <v>100.00000000000001</v>
      </c>
      <c r="GA30" s="26">
        <f t="shared" si="318"/>
        <v>100.00000000000003</v>
      </c>
      <c r="GB30" s="26">
        <f t="shared" si="318"/>
        <v>99.999999999999986</v>
      </c>
      <c r="GC30" s="26">
        <f t="shared" si="318"/>
        <v>99.999999999999986</v>
      </c>
      <c r="GD30" s="26">
        <f t="shared" si="318"/>
        <v>100</v>
      </c>
      <c r="GE30" s="26">
        <f t="shared" si="318"/>
        <v>100</v>
      </c>
      <c r="GF30" s="26">
        <f t="shared" si="318"/>
        <v>99.999999999999986</v>
      </c>
      <c r="GG30" s="26">
        <f t="shared" si="318"/>
        <v>100</v>
      </c>
      <c r="GH30" s="26">
        <f t="shared" si="318"/>
        <v>100</v>
      </c>
      <c r="GI30" s="26">
        <f t="shared" si="318"/>
        <v>99.999999999999986</v>
      </c>
      <c r="GJ30" s="26">
        <f t="shared" si="318"/>
        <v>100</v>
      </c>
      <c r="GK30" s="26">
        <f t="shared" si="318"/>
        <v>100</v>
      </c>
      <c r="GL30" s="26">
        <f t="shared" si="318"/>
        <v>100.00000000000001</v>
      </c>
      <c r="GM30" s="26">
        <f t="shared" si="318"/>
        <v>100</v>
      </c>
      <c r="GN30" s="26">
        <f t="shared" si="318"/>
        <v>100.00000000000001</v>
      </c>
      <c r="GO30" s="26">
        <f t="shared" si="318"/>
        <v>100</v>
      </c>
      <c r="GP30" s="26">
        <f t="shared" si="318"/>
        <v>100</v>
      </c>
      <c r="GQ30" s="26">
        <f t="shared" si="318"/>
        <v>99.999999999999986</v>
      </c>
      <c r="GR30" s="26">
        <f t="shared" si="318"/>
        <v>100</v>
      </c>
      <c r="GS30" s="26">
        <f t="shared" si="318"/>
        <v>99.999999999999986</v>
      </c>
      <c r="GT30" s="26">
        <f t="shared" si="318"/>
        <v>99.999999999999986</v>
      </c>
      <c r="GU30" s="26">
        <f t="shared" si="318"/>
        <v>100</v>
      </c>
      <c r="GV30" s="26">
        <f t="shared" si="318"/>
        <v>99.999999999999986</v>
      </c>
      <c r="GW30" s="26">
        <f t="shared" si="318"/>
        <v>100</v>
      </c>
      <c r="GX30" s="26">
        <f t="shared" si="318"/>
        <v>100</v>
      </c>
      <c r="GY30" s="26">
        <f t="shared" si="318"/>
        <v>100</v>
      </c>
      <c r="GZ30" s="26">
        <f t="shared" si="318"/>
        <v>100</v>
      </c>
      <c r="HA30" s="26">
        <f t="shared" ref="HA30:HB30" si="319">SUM(HA21:HA28)</f>
        <v>99.999999999999972</v>
      </c>
      <c r="HB30" s="26">
        <f t="shared" si="319"/>
        <v>99.999999999999986</v>
      </c>
      <c r="HC30" s="26">
        <f t="shared" ref="HC30:HI30" si="320">SUM(HC21:HC28)</f>
        <v>100</v>
      </c>
      <c r="HD30" s="26">
        <f t="shared" si="320"/>
        <v>100.00648572346451</v>
      </c>
      <c r="HE30" s="26">
        <f t="shared" si="320"/>
        <v>100.00000000000001</v>
      </c>
      <c r="HF30" s="26">
        <f t="shared" si="320"/>
        <v>100</v>
      </c>
      <c r="HG30" s="26">
        <f t="shared" si="320"/>
        <v>100</v>
      </c>
      <c r="HH30" s="26">
        <f t="shared" si="320"/>
        <v>100.00000000000003</v>
      </c>
      <c r="HI30" s="26">
        <f t="shared" si="320"/>
        <v>100.00000000000003</v>
      </c>
      <c r="HJ30" s="26">
        <f t="shared" ref="HJ30:HK30" si="321">SUM(HJ21:HJ28)</f>
        <v>99.999999999999986</v>
      </c>
      <c r="HK30" s="26">
        <f t="shared" si="321"/>
        <v>99.999999999999986</v>
      </c>
      <c r="HL30" s="26">
        <f t="shared" ref="HL30:HM30" si="322">SUM(HL21:HL28)</f>
        <v>100</v>
      </c>
      <c r="HM30" s="26">
        <f t="shared" si="322"/>
        <v>100.00000000000003</v>
      </c>
      <c r="HN30" s="26">
        <f t="shared" ref="HN30:HO30" si="323">SUM(HN21:HN28)</f>
        <v>99.999999999999986</v>
      </c>
      <c r="HO30" s="26">
        <f t="shared" si="323"/>
        <v>100</v>
      </c>
      <c r="HP30" s="26">
        <f t="shared" ref="HP30:HQ30" si="324">SUM(HP21:HP28)</f>
        <v>100</v>
      </c>
      <c r="HQ30" s="26">
        <f t="shared" si="324"/>
        <v>100.00000000000001</v>
      </c>
      <c r="HR30" s="26">
        <f t="shared" ref="HR30:HS30" si="325">SUM(HR21:HR28)</f>
        <v>100.00000000000001</v>
      </c>
      <c r="HS30" s="26">
        <f t="shared" si="325"/>
        <v>100</v>
      </c>
      <c r="HT30" s="26">
        <f t="shared" ref="HT30:HU30" si="326">SUM(HT21:HT28)</f>
        <v>100</v>
      </c>
      <c r="HU30" s="26">
        <f t="shared" si="326"/>
        <v>100</v>
      </c>
      <c r="HV30" s="26">
        <f t="shared" ref="HV30:HX30" si="327">SUM(HV21:HV28)</f>
        <v>100.00000000000001</v>
      </c>
      <c r="HW30" s="26">
        <f t="shared" si="327"/>
        <v>100</v>
      </c>
      <c r="HX30" s="26">
        <f t="shared" si="327"/>
        <v>100</v>
      </c>
      <c r="HY30" s="26">
        <f t="shared" ref="HY30:HZ30" si="328">SUM(HY21:HY28)</f>
        <v>100</v>
      </c>
      <c r="HZ30" s="26">
        <f t="shared" si="328"/>
        <v>99.999999999999986</v>
      </c>
      <c r="IA30" s="26">
        <f t="shared" ref="IA30:IB30" si="329">SUM(IA21:IA28)</f>
        <v>100</v>
      </c>
      <c r="IB30" s="26">
        <f t="shared" si="329"/>
        <v>100</v>
      </c>
      <c r="IC30" s="26">
        <f t="shared" ref="IC30" si="330">SUM(IC21:IC28)</f>
        <v>99.999999999999986</v>
      </c>
      <c r="ID30" s="26">
        <f t="shared" ref="ID30" si="331">SUM(ID21:ID28)</f>
        <v>100</v>
      </c>
      <c r="IE30" s="26">
        <f t="shared" ref="IE30:IN30" si="332">SUM(IE21:IE28)</f>
        <v>100</v>
      </c>
      <c r="IF30" s="26">
        <f t="shared" si="332"/>
        <v>100</v>
      </c>
      <c r="IG30" s="26">
        <f t="shared" si="332"/>
        <v>100</v>
      </c>
      <c r="IH30" s="26">
        <f t="shared" si="332"/>
        <v>99.999999999999986</v>
      </c>
      <c r="II30" s="26">
        <f t="shared" si="332"/>
        <v>100</v>
      </c>
      <c r="IJ30" s="26">
        <f t="shared" si="332"/>
        <v>100</v>
      </c>
      <c r="IK30" s="26">
        <f t="shared" si="332"/>
        <v>99.999999999999986</v>
      </c>
      <c r="IL30" s="26">
        <f t="shared" si="332"/>
        <v>100</v>
      </c>
      <c r="IM30" s="26">
        <f t="shared" si="332"/>
        <v>100.00000000000001</v>
      </c>
      <c r="IN30" s="26">
        <f t="shared" si="332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26">
        <v>100</v>
      </c>
      <c r="LZ30" s="26">
        <v>100</v>
      </c>
      <c r="MA30" s="61">
        <v>99.999999999999972</v>
      </c>
      <c r="MB30" s="48">
        <v>99.999999999999972</v>
      </c>
    </row>
    <row r="31" spans="1:340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51"/>
    </row>
    <row r="32" spans="1:340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Viiaonaoperesi Reupena</cp:lastModifiedBy>
  <dcterms:created xsi:type="dcterms:W3CDTF">2014-03-03T02:30:58Z</dcterms:created>
  <dcterms:modified xsi:type="dcterms:W3CDTF">2025-02-06T19:38:59Z</dcterms:modified>
</cp:coreProperties>
</file>